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/>
  <mc:AlternateContent xmlns:mc="http://schemas.openxmlformats.org/markup-compatibility/2006">
    <mc:Choice Requires="x15">
      <x15ac:absPath xmlns:x15ac="http://schemas.microsoft.com/office/spreadsheetml/2010/11/ac" url="/Users/shifu/CANADA/Owningottawa/calculators/"/>
    </mc:Choice>
  </mc:AlternateContent>
  <xr:revisionPtr revIDLastSave="0" documentId="13_ncr:1_{FFD0124A-23B8-4A4B-8410-D633E42100E8}" xr6:coauthVersionLast="47" xr6:coauthVersionMax="47" xr10:uidLastSave="{00000000-0000-0000-0000-000000000000}"/>
  <bookViews>
    <workbookView xWindow="0" yWindow="620" windowWidth="33600" windowHeight="18880" xr2:uid="{00000000-000D-0000-FFFF-FFFF00000000}"/>
  </bookViews>
  <sheets>
    <sheet name="Property Cash Flow Analyzer" sheetId="1" r:id="rId1"/>
    <sheet name="Rent Rol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2" l="1"/>
  <c r="F21" i="2"/>
  <c r="F20" i="2"/>
  <c r="F19" i="2"/>
  <c r="F18" i="2"/>
  <c r="F17" i="2"/>
  <c r="F16" i="2"/>
  <c r="F15" i="2"/>
  <c r="F14" i="2"/>
  <c r="F13" i="2"/>
  <c r="F12" i="2"/>
  <c r="F11" i="2"/>
  <c r="H8" i="2" s="1"/>
  <c r="F8" i="2"/>
  <c r="D8" i="2"/>
  <c r="O54" i="1"/>
  <c r="M54" i="1" s="1"/>
  <c r="I51" i="1"/>
  <c r="O55" i="1" s="1"/>
  <c r="M55" i="1" s="1"/>
  <c r="I50" i="1"/>
  <c r="G45" i="1"/>
  <c r="I45" i="1" s="1"/>
  <c r="I43" i="1"/>
  <c r="I42" i="1"/>
  <c r="I40" i="1"/>
  <c r="I38" i="1"/>
  <c r="I37" i="1"/>
  <c r="I36" i="1"/>
  <c r="I35" i="1"/>
  <c r="I34" i="1"/>
  <c r="I33" i="1"/>
  <c r="I32" i="1"/>
  <c r="I31" i="1"/>
  <c r="I30" i="1"/>
  <c r="I29" i="1"/>
  <c r="I28" i="1"/>
  <c r="G26" i="1"/>
  <c r="I26" i="1" s="1"/>
  <c r="I25" i="1"/>
  <c r="I24" i="1"/>
  <c r="I23" i="1"/>
  <c r="G23" i="1"/>
  <c r="I22" i="1"/>
  <c r="I21" i="1"/>
  <c r="G15" i="1"/>
  <c r="I15" i="1" s="1"/>
  <c r="G14" i="1"/>
  <c r="G17" i="1" s="1"/>
  <c r="I13" i="1"/>
  <c r="G13" i="1"/>
  <c r="G11" i="1"/>
  <c r="I11" i="1" s="1"/>
  <c r="I10" i="1"/>
  <c r="K38" i="1" l="1"/>
  <c r="K25" i="1"/>
  <c r="K31" i="1"/>
  <c r="G47" i="1"/>
  <c r="K37" i="1"/>
  <c r="K24" i="1"/>
  <c r="K36" i="1"/>
  <c r="K23" i="1"/>
  <c r="K29" i="1"/>
  <c r="K32" i="1"/>
  <c r="K30" i="1"/>
  <c r="K40" i="1"/>
  <c r="K43" i="1"/>
  <c r="K33" i="1"/>
  <c r="K34" i="1"/>
  <c r="K28" i="1"/>
  <c r="K22" i="1"/>
  <c r="K42" i="1"/>
  <c r="K21" i="1"/>
  <c r="I17" i="1"/>
  <c r="M57" i="1"/>
  <c r="K26" i="1"/>
  <c r="O57" i="1"/>
  <c r="K45" i="1"/>
  <c r="I14" i="1"/>
  <c r="I47" i="1" l="1"/>
  <c r="F61" i="1" s="1"/>
  <c r="E61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<sst xmlns="http://schemas.openxmlformats.org/spreadsheetml/2006/main" count="78" uniqueCount="73">
  <si>
    <t>INVESTMENT PROPERTY CASH FLOW ANALYZER</t>
  </si>
  <si>
    <t xml:space="preserve">Contact us for a free consultation
and assistance analyzing your property </t>
  </si>
  <si>
    <t xml:space="preserve"> </t>
  </si>
  <si>
    <t>PURCHASE PRICE</t>
  </si>
  <si>
    <t>ANNUALLY</t>
  </si>
  <si>
    <t>MONTHLY</t>
  </si>
  <si>
    <t>NOTES</t>
  </si>
  <si>
    <t>GROSS POTENTIAL RENTAL INCOME</t>
  </si>
  <si>
    <t>&gt;&gt; Calculated based on Rent Roll</t>
  </si>
  <si>
    <t xml:space="preserve">    - VACANCY AND CREDIT ALLOWANC</t>
  </si>
  <si>
    <t>&gt;&gt; 5%-7% is a typical rate for vacancy and credit allowance.  Your property may have a lower or a higher vacancy</t>
  </si>
  <si>
    <t>depending on your property condition and area</t>
  </si>
  <si>
    <t xml:space="preserve">    - OTHER INCOME (AFFECTED BY VACANCY)</t>
  </si>
  <si>
    <t xml:space="preserve">&gt;&gt; This could be laundry , parking or other income </t>
  </si>
  <si>
    <t>= EFFECTIVE RENTAL INCOME</t>
  </si>
  <si>
    <t xml:space="preserve">   + OTHER INCOME ( NOT AFFECTED BY VACANCY)</t>
  </si>
  <si>
    <t>= GROSS OPERATING INCOME (GOI)</t>
  </si>
  <si>
    <t>% GOI</t>
  </si>
  <si>
    <t>OPERATING EXPENSES</t>
  </si>
  <si>
    <t>REAL ESTATE TAXES</t>
  </si>
  <si>
    <t>PROPERTY INSURANCE</t>
  </si>
  <si>
    <t>PROPERTY MANAGEMENT</t>
  </si>
  <si>
    <t>&gt;&gt; Property management fee can range from 3% - 10% depending on the number of units</t>
  </si>
  <si>
    <t>RESIDENT MANAGER</t>
  </si>
  <si>
    <t>CONDO FEES</t>
  </si>
  <si>
    <t>REPAIRS AND MAINTENANCE</t>
  </si>
  <si>
    <t>&gt;&gt; 7% is a typical reserve for repairs and maintenance for normal wear and tear. Number varies depending on the condition of the property</t>
  </si>
  <si>
    <t>UTILITIES</t>
  </si>
  <si>
    <t xml:space="preserve">  HEAT</t>
  </si>
  <si>
    <t xml:space="preserve">  ELECTRECITY</t>
  </si>
  <si>
    <t xml:space="preserve">  WATER/SEWER</t>
  </si>
  <si>
    <t xml:space="preserve">  GAS</t>
  </si>
  <si>
    <t>CLEANING</t>
  </si>
  <si>
    <t>ACCOUNTING AND LEGAL</t>
  </si>
  <si>
    <t>ADVERTISING</t>
  </si>
  <si>
    <t>CONTRACT SERVICES</t>
  </si>
  <si>
    <t xml:space="preserve">  TRASH REMOVAL</t>
  </si>
  <si>
    <t xml:space="preserve">  SNOW REMOVAL</t>
  </si>
  <si>
    <t xml:space="preserve">  LAWN CARE</t>
  </si>
  <si>
    <t>RENTAL EQUIPMENT</t>
  </si>
  <si>
    <t>HOT WATER HEATER</t>
  </si>
  <si>
    <t>OTHER EXPENSES</t>
  </si>
  <si>
    <t xml:space="preserve"> EXPENSE 1</t>
  </si>
  <si>
    <t xml:space="preserve"> EXPENSE 2</t>
  </si>
  <si>
    <t>= TOTAL OPERATING EXPENSES</t>
  </si>
  <si>
    <t>NET OPERATING INCOME</t>
  </si>
  <si>
    <t>MORTGAGE INFORMATION</t>
  </si>
  <si>
    <t>%</t>
  </si>
  <si>
    <t>AMOUNT</t>
  </si>
  <si>
    <t>1ST MORTGAGE</t>
  </si>
  <si>
    <t>2ND MORTGAGE</t>
  </si>
  <si>
    <t>DEBT SERVICE</t>
  </si>
  <si>
    <t>RATE</t>
  </si>
  <si>
    <t>AMORTIZATION</t>
  </si>
  <si>
    <t>PMTS/YR</t>
  </si>
  <si>
    <t>ANNUAL PMT</t>
  </si>
  <si>
    <t>MONTHLY PMT</t>
  </si>
  <si>
    <t>= TOTAL MORTGAGE PAYMENTS</t>
  </si>
  <si>
    <t>ANNUAL</t>
  </si>
  <si>
    <t>CASH FLOW BEFORE TAXES</t>
  </si>
  <si>
    <t>&gt;&gt;  Target at lease $100 in positive cash flow</t>
  </si>
  <si>
    <t>RENT ROLL</t>
  </si>
  <si>
    <t>Total # of units</t>
  </si>
  <si>
    <t>Total Rent Per Month</t>
  </si>
  <si>
    <t>Total Gross Potential Rental Income</t>
  </si>
  <si>
    <t>UNIT #</t>
  </si>
  <si>
    <t>RENT/MONTH</t>
  </si>
  <si>
    <t>ANNUAL RENT</t>
  </si>
  <si>
    <t>UNIT DESCRIPTION</t>
  </si>
  <si>
    <t>LOGO</t>
  </si>
  <si>
    <t>info@soldbyduggal.com</t>
  </si>
  <si>
    <t>613-332-8884</t>
  </si>
  <si>
    <t>ino@soldbyduggal.com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</si>
</sst>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.00"/>
    <numFmt numFmtId="165" formatCode="&quot;$&quot;#,##0"/>
  </numFmts>
  <fonts count="18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20"/>
      <color theme="1"/>
      <name val="Calibri"/>
    </font>
    <font>
      <sz val="11"/>
      <name val="Calibri"/>
    </font>
    <font>
      <b/>
      <sz val="11"/>
      <color theme="1"/>
      <name val="Calibri"/>
    </font>
    <font>
      <sz val="11"/>
      <color theme="1"/>
      <name val="Calibri"/>
      <scheme val="minor"/>
    </font>
    <font>
      <i/>
      <sz val="11"/>
      <color theme="1"/>
      <name val="Calibri"/>
    </font>
    <font>
      <b/>
      <i/>
      <sz val="11"/>
      <color theme="1"/>
      <name val="Calibri"/>
    </font>
    <font>
      <b/>
      <sz val="12"/>
      <color rgb="FF953734"/>
      <name val="Calibri"/>
    </font>
    <font>
      <sz val="11"/>
      <color rgb="FFE5B8B7"/>
      <name val="Calibri"/>
    </font>
    <font>
      <i/>
      <u/>
      <sz val="11"/>
      <color theme="1"/>
      <name val="Calibri"/>
    </font>
    <font>
      <b/>
      <sz val="16"/>
      <color rgb="FF953734"/>
      <name val="Calibri"/>
    </font>
    <font>
      <b/>
      <sz val="16"/>
      <color theme="1"/>
      <name val="Calibri"/>
    </font>
    <font>
      <b/>
      <sz val="22"/>
      <color rgb="FF000000"/>
      <name val="Calibri"/>
    </font>
    <font>
      <sz val="11"/>
      <color theme="10"/>
      <name val="Calibri"/>
    </font>
    <font>
      <u/>
      <sz val="11"/>
      <color theme="10"/>
      <name val="Calibri"/>
      <family val="2"/>
      <scheme val="minor"/>
    </font>
    <font>
      <b/>
      <sz val="18"/>
      <color theme="1"/>
      <name val="Calibri"/>
      <family val="2"/>
    </font>
    <font>
      <b/>
      <u/>
      <sz val="26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D9D9D9"/>
        <bgColor rgb="FFD9D9D9"/>
      </patternFill>
    </fill>
    <fill>
      <patternFill patternType="solid">
        <fgColor theme="6"/>
        <bgColor theme="6"/>
      </patternFill>
    </fill>
    <fill>
      <patternFill patternType="solid">
        <fgColor rgb="FFFBD4B4"/>
        <bgColor rgb="FFFBD4B4"/>
      </patternFill>
    </fill>
    <fill>
      <patternFill patternType="solid">
        <fgColor theme="0"/>
        <bgColor theme="0"/>
      </patternFill>
    </fill>
    <fill>
      <patternFill patternType="solid">
        <fgColor rgb="FFFDE9D9"/>
        <bgColor rgb="FFFDE9D9"/>
      </patternFill>
    </fill>
    <fill>
      <patternFill patternType="solid">
        <fgColor theme="0"/>
        <bgColor rgb="FFD8D8D8"/>
      </patternFill>
    </fill>
  </fills>
  <borders count="3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90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8" xfId="0" applyFont="1" applyFill="1" applyBorder="1"/>
    <xf numFmtId="0" fontId="1" fillId="2" borderId="8" xfId="0" applyFont="1" applyFill="1" applyBorder="1" applyAlignment="1">
      <alignment horizontal="center"/>
    </xf>
    <xf numFmtId="0" fontId="1" fillId="2" borderId="12" xfId="0" applyFont="1" applyFill="1" applyBorder="1"/>
    <xf numFmtId="0" fontId="5" fillId="3" borderId="14" xfId="0" applyFont="1" applyFill="1" applyBorder="1"/>
    <xf numFmtId="0" fontId="4" fillId="2" borderId="15" xfId="0" applyFont="1" applyFill="1" applyBorder="1"/>
    <xf numFmtId="0" fontId="6" fillId="2" borderId="15" xfId="0" applyFont="1" applyFill="1" applyBorder="1" applyAlignment="1">
      <alignment vertical="center"/>
    </xf>
    <xf numFmtId="0" fontId="4" fillId="2" borderId="16" xfId="0" applyFont="1" applyFill="1" applyBorder="1"/>
    <xf numFmtId="0" fontId="7" fillId="0" borderId="17" xfId="0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8" xfId="0" applyFont="1" applyBorder="1"/>
    <xf numFmtId="0" fontId="8" fillId="0" borderId="17" xfId="0" applyFont="1" applyBorder="1"/>
    <xf numFmtId="164" fontId="1" fillId="4" borderId="8" xfId="0" applyNumberFormat="1" applyFont="1" applyFill="1" applyBorder="1"/>
    <xf numFmtId="0" fontId="9" fillId="0" borderId="0" xfId="0" applyFont="1"/>
    <xf numFmtId="0" fontId="1" fillId="0" borderId="17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165" fontId="1" fillId="5" borderId="8" xfId="0" applyNumberFormat="1" applyFont="1" applyFill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9" fontId="1" fillId="4" borderId="8" xfId="0" applyNumberFormat="1" applyFont="1" applyFill="1" applyBorder="1" applyAlignment="1">
      <alignment horizontal="center" vertical="center"/>
    </xf>
    <xf numFmtId="6" fontId="1" fillId="4" borderId="8" xfId="0" applyNumberFormat="1" applyFont="1" applyFill="1" applyBorder="1" applyAlignment="1">
      <alignment horizontal="center"/>
    </xf>
    <xf numFmtId="49" fontId="1" fillId="0" borderId="17" xfId="0" applyNumberFormat="1" applyFont="1" applyBorder="1"/>
    <xf numFmtId="3" fontId="1" fillId="0" borderId="0" xfId="0" applyNumberFormat="1" applyFont="1" applyAlignment="1">
      <alignment horizontal="center"/>
    </xf>
    <xf numFmtId="49" fontId="4" fillId="2" borderId="7" xfId="0" applyNumberFormat="1" applyFont="1" applyFill="1" applyBorder="1"/>
    <xf numFmtId="165" fontId="4" fillId="2" borderId="8" xfId="0" applyNumberFormat="1" applyFont="1" applyFill="1" applyBorder="1" applyAlignment="1">
      <alignment horizontal="center"/>
    </xf>
    <xf numFmtId="164" fontId="4" fillId="2" borderId="8" xfId="0" applyNumberFormat="1" applyFont="1" applyFill="1" applyBorder="1"/>
    <xf numFmtId="9" fontId="1" fillId="5" borderId="8" xfId="0" applyNumberFormat="1" applyFont="1" applyFill="1" applyBorder="1" applyAlignment="1">
      <alignment horizontal="center"/>
    </xf>
    <xf numFmtId="165" fontId="1" fillId="4" borderId="8" xfId="0" applyNumberFormat="1" applyFont="1" applyFill="1" applyBorder="1" applyAlignment="1">
      <alignment horizontal="center"/>
    </xf>
    <xf numFmtId="9" fontId="1" fillId="4" borderId="8" xfId="0" applyNumberFormat="1" applyFont="1" applyFill="1" applyBorder="1" applyAlignment="1">
      <alignment horizontal="center"/>
    </xf>
    <xf numFmtId="0" fontId="10" fillId="0" borderId="17" xfId="0" applyFont="1" applyBorder="1"/>
    <xf numFmtId="165" fontId="1" fillId="6" borderId="8" xfId="0" applyNumberFormat="1" applyFont="1" applyFill="1" applyBorder="1" applyAlignment="1">
      <alignment horizontal="center"/>
    </xf>
    <xf numFmtId="0" fontId="1" fillId="6" borderId="8" xfId="0" applyFont="1" applyFill="1" applyBorder="1"/>
    <xf numFmtId="9" fontId="1" fillId="6" borderId="8" xfId="0" applyNumberFormat="1" applyFont="1" applyFill="1" applyBorder="1" applyAlignment="1">
      <alignment horizontal="center"/>
    </xf>
    <xf numFmtId="9" fontId="1" fillId="0" borderId="0" xfId="0" applyNumberFormat="1" applyFont="1" applyAlignment="1">
      <alignment horizontal="center"/>
    </xf>
    <xf numFmtId="164" fontId="4" fillId="2" borderId="8" xfId="0" applyNumberFormat="1" applyFont="1" applyFill="1" applyBorder="1" applyAlignment="1">
      <alignment horizontal="center"/>
    </xf>
    <xf numFmtId="9" fontId="4" fillId="2" borderId="8" xfId="0" applyNumberFormat="1" applyFont="1" applyFill="1" applyBorder="1" applyAlignment="1">
      <alignment horizontal="center"/>
    </xf>
    <xf numFmtId="0" fontId="4" fillId="2" borderId="7" xfId="0" applyFont="1" applyFill="1" applyBorder="1"/>
    <xf numFmtId="165" fontId="4" fillId="2" borderId="8" xfId="0" applyNumberFormat="1" applyFont="1" applyFill="1" applyBorder="1"/>
    <xf numFmtId="49" fontId="4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4" borderId="8" xfId="0" applyFont="1" applyFill="1" applyBorder="1" applyAlignment="1">
      <alignment horizontal="center"/>
    </xf>
    <xf numFmtId="164" fontId="1" fillId="5" borderId="8" xfId="0" applyNumberFormat="1" applyFont="1" applyFill="1" applyBorder="1" applyAlignment="1">
      <alignment horizontal="center"/>
    </xf>
    <xf numFmtId="0" fontId="1" fillId="7" borderId="7" xfId="0" applyFont="1" applyFill="1" applyBorder="1"/>
    <xf numFmtId="0" fontId="1" fillId="7" borderId="8" xfId="0" applyFont="1" applyFill="1" applyBorder="1"/>
    <xf numFmtId="0" fontId="1" fillId="7" borderId="8" xfId="0" applyFont="1" applyFill="1" applyBorder="1" applyAlignment="1">
      <alignment horizontal="center"/>
    </xf>
    <xf numFmtId="0" fontId="11" fillId="7" borderId="7" xfId="0" applyFont="1" applyFill="1" applyBorder="1"/>
    <xf numFmtId="165" fontId="12" fillId="7" borderId="8" xfId="0" applyNumberFormat="1" applyFont="1" applyFill="1" applyBorder="1" applyAlignment="1">
      <alignment horizontal="center"/>
    </xf>
    <xf numFmtId="165" fontId="12" fillId="7" borderId="8" xfId="0" applyNumberFormat="1" applyFont="1" applyFill="1" applyBorder="1"/>
    <xf numFmtId="0" fontId="1" fillId="7" borderId="19" xfId="0" applyFont="1" applyFill="1" applyBorder="1"/>
    <xf numFmtId="0" fontId="1" fillId="7" borderId="20" xfId="0" applyFont="1" applyFill="1" applyBorder="1"/>
    <xf numFmtId="0" fontId="1" fillId="7" borderId="20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23" xfId="0" applyFont="1" applyFill="1" applyBorder="1"/>
    <xf numFmtId="0" fontId="5" fillId="3" borderId="24" xfId="0" applyFont="1" applyFill="1" applyBorder="1"/>
    <xf numFmtId="0" fontId="1" fillId="2" borderId="25" xfId="0" applyFont="1" applyFill="1" applyBorder="1"/>
    <xf numFmtId="0" fontId="4" fillId="2" borderId="15" xfId="0" applyFont="1" applyFill="1" applyBorder="1" applyAlignment="1">
      <alignment horizontal="center"/>
    </xf>
    <xf numFmtId="0" fontId="14" fillId="2" borderId="15" xfId="0" applyFont="1" applyFill="1" applyBorder="1"/>
    <xf numFmtId="0" fontId="5" fillId="3" borderId="26" xfId="0" applyFont="1" applyFill="1" applyBorder="1"/>
    <xf numFmtId="164" fontId="1" fillId="0" borderId="0" xfId="0" applyNumberFormat="1" applyFont="1"/>
    <xf numFmtId="0" fontId="4" fillId="0" borderId="14" xfId="0" applyFont="1" applyBorder="1"/>
    <xf numFmtId="0" fontId="5" fillId="0" borderId="0" xfId="0" applyFont="1"/>
    <xf numFmtId="0" fontId="15" fillId="2" borderId="15" xfId="1" applyFill="1" applyBorder="1" applyAlignment="1">
      <alignment vertical="center"/>
    </xf>
    <xf numFmtId="0" fontId="16" fillId="2" borderId="15" xfId="0" applyFont="1" applyFill="1" applyBorder="1" applyAlignment="1">
      <alignment vertical="center"/>
    </xf>
    <xf numFmtId="0" fontId="17" fillId="2" borderId="8" xfId="0" applyFont="1" applyFill="1" applyBorder="1"/>
    <xf numFmtId="49" fontId="1" fillId="0" borderId="0" xfId="0" applyNumberFormat="1" applyFont="1" applyAlignment="1">
      <alignment horizontal="left" wrapText="1"/>
    </xf>
    <xf numFmtId="0" fontId="0" fillId="0" borderId="0" xfId="0"/>
    <xf numFmtId="0" fontId="3" fillId="0" borderId="18" xfId="0" applyFont="1" applyBorder="1"/>
    <xf numFmtId="0" fontId="2" fillId="2" borderId="3" xfId="0" applyFont="1" applyFill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13" fillId="2" borderId="0" xfId="0" applyFont="1" applyFill="1" applyAlignment="1">
      <alignment horizontal="center" vertical="center"/>
    </xf>
    <xf numFmtId="0" fontId="1" fillId="4" borderId="28" xfId="0" applyFont="1" applyFill="1" applyBorder="1" applyAlignment="1">
      <alignment horizontal="center"/>
    </xf>
    <xf numFmtId="0" fontId="3" fillId="0" borderId="29" xfId="0" applyFont="1" applyBorder="1"/>
    <xf numFmtId="0" fontId="3" fillId="0" borderId="23" xfId="0" applyFont="1" applyBorder="1"/>
    <xf numFmtId="0" fontId="4" fillId="0" borderId="27" xfId="0" applyFont="1" applyBorder="1" applyAlignment="1">
      <alignment horizontal="center"/>
    </xf>
    <xf numFmtId="0" fontId="3" fillId="0" borderId="27" xfId="0" applyFont="1" applyBorder="1"/>
    <xf numFmtId="164" fontId="1" fillId="0" borderId="0" xfId="0" applyNumberFormat="1" applyFont="1" applyAlignment="1">
      <alignment horizontal="center"/>
    </xf>
    <xf numFmtId="0" fontId="1" fillId="8" borderId="17" xfId="0" applyFont="1" applyFill="1" applyBorder="1" applyAlignment="1">
      <alignment horizontal="center"/>
    </xf>
    <xf numFmtId="0" fontId="1" fillId="8" borderId="29" xfId="0" applyFont="1" applyFill="1" applyBorder="1" applyAlignment="1">
      <alignment horizontal="center"/>
    </xf>
    <xf numFmtId="0" fontId="1" fillId="8" borderId="13" xfId="0" applyFont="1" applyFill="1" applyBorder="1" applyAlignment="1">
      <alignment horizontal="center"/>
    </xf>
    <xf numFmtId="0" fontId="1" fillId="8" borderId="15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soldbydugga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ino@soldbydugga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U1000"/>
  <sheetViews>
    <sheetView showGridLines="0" tabSelected="1" zoomScale="85" zoomScaleNormal="85" workbookViewId="0">
      <selection activeCell="AB23" sqref="AB23"/>
    </sheetView>
  </sheetViews>
  <sheetFormatPr baseColWidth="10" defaultColWidth="14.5" defaultRowHeight="15" customHeight="1" x14ac:dyDescent="0.2"/>
  <cols>
    <col min="1" max="3" width="8" customWidth="1"/>
    <col min="4" max="4" width="16.1640625" customWidth="1"/>
    <col min="5" max="5" width="11.5" customWidth="1"/>
    <col min="6" max="6" width="9.83203125" customWidth="1"/>
    <col min="7" max="7" width="9" customWidth="1"/>
    <col min="8" max="8" width="5.83203125" customWidth="1"/>
    <col min="9" max="9" width="30.5" customWidth="1"/>
    <col min="10" max="10" width="5.83203125" customWidth="1"/>
    <col min="11" max="12" width="8" customWidth="1"/>
    <col min="13" max="13" width="11.5" customWidth="1"/>
    <col min="14" max="14" width="8" customWidth="1"/>
    <col min="15" max="15" width="10.6640625" customWidth="1"/>
    <col min="16" max="26" width="8" customWidth="1"/>
  </cols>
  <sheetData>
    <row r="1" spans="1:21" ht="26.25" customHeight="1" x14ac:dyDescent="0.2">
      <c r="A1" s="1"/>
      <c r="B1" s="2"/>
      <c r="C1" s="2"/>
      <c r="D1" s="2"/>
      <c r="E1" s="3"/>
      <c r="F1" s="73" t="s">
        <v>0</v>
      </c>
      <c r="G1" s="74"/>
      <c r="H1" s="74"/>
      <c r="I1" s="74"/>
      <c r="J1" s="74"/>
      <c r="K1" s="74"/>
      <c r="L1" s="74"/>
      <c r="M1" s="74"/>
      <c r="N1" s="75"/>
      <c r="O1" s="2"/>
      <c r="P1" s="2"/>
      <c r="Q1" s="2"/>
      <c r="R1" s="2"/>
      <c r="S1" s="2"/>
      <c r="T1" s="2"/>
      <c r="U1" s="4"/>
    </row>
    <row r="2" spans="1:21" ht="18.75" customHeight="1" x14ac:dyDescent="0.2">
      <c r="A2" s="86" t="e" vm="1">
        <v>#VALUE!</v>
      </c>
      <c r="B2" s="87"/>
      <c r="C2" s="87"/>
      <c r="D2" s="87"/>
      <c r="E2" s="6"/>
      <c r="F2" s="76"/>
      <c r="G2" s="77"/>
      <c r="H2" s="77"/>
      <c r="I2" s="77"/>
      <c r="J2" s="77"/>
      <c r="K2" s="77"/>
      <c r="L2" s="77"/>
      <c r="M2" s="77"/>
      <c r="N2" s="78"/>
      <c r="O2" s="5"/>
      <c r="P2" s="5"/>
      <c r="Q2" s="5"/>
      <c r="R2" s="5"/>
      <c r="S2" s="5"/>
      <c r="T2" s="5"/>
      <c r="U2" s="7"/>
    </row>
    <row r="3" spans="1:21" x14ac:dyDescent="0.2">
      <c r="A3" s="86"/>
      <c r="B3" s="87"/>
      <c r="C3" s="87"/>
      <c r="D3" s="87"/>
      <c r="E3" s="6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7"/>
    </row>
    <row r="4" spans="1:21" ht="31" customHeight="1" x14ac:dyDescent="0.2">
      <c r="A4" s="86"/>
      <c r="B4" s="87"/>
      <c r="C4" s="87"/>
      <c r="D4" s="87"/>
      <c r="E4" s="6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7"/>
    </row>
    <row r="5" spans="1:21" x14ac:dyDescent="0.2">
      <c r="A5" s="86"/>
      <c r="B5" s="87"/>
      <c r="C5" s="87"/>
      <c r="D5" s="87"/>
      <c r="E5" s="6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7"/>
    </row>
    <row r="6" spans="1:21" ht="46.5" customHeight="1" x14ac:dyDescent="0.2">
      <c r="A6" s="88"/>
      <c r="B6" s="89"/>
      <c r="C6" s="89"/>
      <c r="D6" s="89"/>
      <c r="E6" s="10" t="s">
        <v>1</v>
      </c>
      <c r="F6" s="9"/>
      <c r="G6" s="9"/>
      <c r="H6" s="9" t="s">
        <v>2</v>
      </c>
      <c r="I6" s="67" t="s">
        <v>70</v>
      </c>
      <c r="J6" s="9"/>
      <c r="K6" s="8"/>
      <c r="L6" s="68" t="s">
        <v>71</v>
      </c>
      <c r="M6" s="9"/>
      <c r="N6" s="9"/>
      <c r="O6" s="9"/>
      <c r="P6" s="9"/>
      <c r="Q6" s="9"/>
      <c r="R6" s="9"/>
      <c r="S6" s="9"/>
      <c r="T6" s="9"/>
      <c r="U6" s="11"/>
    </row>
    <row r="7" spans="1:21" x14ac:dyDescent="0.2">
      <c r="A7" s="12"/>
      <c r="B7" s="13"/>
      <c r="C7" s="13"/>
      <c r="D7" s="13"/>
      <c r="E7" s="14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5"/>
    </row>
    <row r="8" spans="1:21" ht="15.75" customHeight="1" x14ac:dyDescent="0.2">
      <c r="A8" s="16" t="s">
        <v>3</v>
      </c>
      <c r="B8" s="13"/>
      <c r="C8" s="13"/>
      <c r="D8" s="17">
        <v>0</v>
      </c>
      <c r="E8" s="14"/>
      <c r="F8" s="13"/>
      <c r="G8" s="18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5"/>
    </row>
    <row r="9" spans="1:21" x14ac:dyDescent="0.2">
      <c r="A9" s="19"/>
      <c r="B9" s="13"/>
      <c r="C9" s="13"/>
      <c r="D9" s="13"/>
      <c r="E9" s="14"/>
      <c r="F9" s="20"/>
      <c r="G9" s="20" t="s">
        <v>4</v>
      </c>
      <c r="H9" s="20"/>
      <c r="I9" s="20" t="s">
        <v>5</v>
      </c>
      <c r="J9" s="20"/>
      <c r="K9" s="21" t="s">
        <v>6</v>
      </c>
      <c r="L9" s="13"/>
      <c r="M9" s="13"/>
      <c r="N9" s="13"/>
      <c r="O9" s="13"/>
      <c r="P9" s="13"/>
      <c r="Q9" s="13"/>
      <c r="R9" s="13"/>
      <c r="S9" s="13"/>
      <c r="T9" s="13"/>
      <c r="U9" s="15"/>
    </row>
    <row r="10" spans="1:21" ht="15.75" customHeight="1" x14ac:dyDescent="0.2">
      <c r="A10" s="16" t="s">
        <v>7</v>
      </c>
      <c r="B10" s="13"/>
      <c r="C10" s="13"/>
      <c r="D10" s="13"/>
      <c r="E10" s="14"/>
      <c r="F10" s="13"/>
      <c r="G10" s="22">
        <v>0</v>
      </c>
      <c r="H10" s="23"/>
      <c r="I10" s="22">
        <f t="shared" ref="I10:I11" si="0">G10/12</f>
        <v>0</v>
      </c>
      <c r="J10" s="13"/>
      <c r="K10" s="13" t="s">
        <v>8</v>
      </c>
      <c r="L10" s="13"/>
      <c r="M10" s="13"/>
      <c r="N10" s="13"/>
      <c r="O10" s="13"/>
      <c r="P10" s="13"/>
      <c r="Q10" s="13"/>
      <c r="R10" s="13"/>
      <c r="S10" s="13"/>
      <c r="T10" s="13"/>
      <c r="U10" s="15"/>
    </row>
    <row r="11" spans="1:21" x14ac:dyDescent="0.2">
      <c r="A11" s="19" t="s">
        <v>9</v>
      </c>
      <c r="B11" s="13"/>
      <c r="C11" s="13"/>
      <c r="D11" s="13"/>
      <c r="E11" s="24">
        <v>0.05</v>
      </c>
      <c r="F11" s="13"/>
      <c r="G11" s="22">
        <f>E11*G10</f>
        <v>0</v>
      </c>
      <c r="H11" s="23"/>
      <c r="I11" s="22">
        <f t="shared" si="0"/>
        <v>0</v>
      </c>
      <c r="J11" s="13"/>
      <c r="K11" s="13" t="s">
        <v>10</v>
      </c>
      <c r="L11" s="13"/>
      <c r="M11" s="13"/>
      <c r="N11" s="13"/>
      <c r="O11" s="13"/>
      <c r="P11" s="13"/>
      <c r="Q11" s="13"/>
      <c r="R11" s="13"/>
      <c r="S11" s="13"/>
      <c r="T11" s="13"/>
      <c r="U11" s="15"/>
    </row>
    <row r="12" spans="1:21" x14ac:dyDescent="0.2">
      <c r="A12" s="19"/>
      <c r="B12" s="13"/>
      <c r="C12" s="13"/>
      <c r="D12" s="13"/>
      <c r="E12" s="14"/>
      <c r="F12" s="13"/>
      <c r="G12" s="22"/>
      <c r="H12" s="23"/>
      <c r="I12" s="22"/>
      <c r="J12" s="13"/>
      <c r="K12" s="13" t="s">
        <v>11</v>
      </c>
      <c r="L12" s="13"/>
      <c r="M12" s="13"/>
      <c r="N12" s="13"/>
      <c r="O12" s="13"/>
      <c r="P12" s="13"/>
      <c r="Q12" s="13"/>
      <c r="R12" s="13"/>
      <c r="S12" s="13"/>
      <c r="T12" s="13"/>
      <c r="U12" s="15"/>
    </row>
    <row r="13" spans="1:21" x14ac:dyDescent="0.2">
      <c r="A13" s="19" t="s">
        <v>12</v>
      </c>
      <c r="B13" s="13"/>
      <c r="C13" s="13"/>
      <c r="D13" s="13"/>
      <c r="E13" s="25">
        <v>0</v>
      </c>
      <c r="F13" s="13"/>
      <c r="G13" s="22">
        <f>E13*(1-E11)</f>
        <v>0</v>
      </c>
      <c r="H13" s="23"/>
      <c r="I13" s="22">
        <f t="shared" ref="I13:I15" si="1">G13/12</f>
        <v>0</v>
      </c>
      <c r="J13" s="13"/>
      <c r="K13" s="13" t="s">
        <v>13</v>
      </c>
      <c r="L13" s="13"/>
      <c r="M13" s="13"/>
      <c r="N13" s="13"/>
      <c r="O13" s="13"/>
      <c r="P13" s="13"/>
      <c r="Q13" s="13"/>
      <c r="R13" s="13"/>
      <c r="S13" s="13"/>
      <c r="T13" s="13"/>
      <c r="U13" s="15"/>
    </row>
    <row r="14" spans="1:21" x14ac:dyDescent="0.2">
      <c r="A14" s="26" t="s">
        <v>14</v>
      </c>
      <c r="B14" s="13"/>
      <c r="C14" s="13"/>
      <c r="D14" s="13"/>
      <c r="E14" s="14"/>
      <c r="F14" s="13"/>
      <c r="G14" s="22">
        <f>G10-G11+G13</f>
        <v>0</v>
      </c>
      <c r="H14" s="23"/>
      <c r="I14" s="22">
        <f t="shared" si="1"/>
        <v>0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5"/>
    </row>
    <row r="15" spans="1:21" x14ac:dyDescent="0.2">
      <c r="A15" s="19" t="s">
        <v>15</v>
      </c>
      <c r="B15" s="13"/>
      <c r="C15" s="13"/>
      <c r="D15" s="13"/>
      <c r="E15" s="25">
        <v>0</v>
      </c>
      <c r="F15" s="13"/>
      <c r="G15" s="22">
        <f>E15</f>
        <v>0</v>
      </c>
      <c r="H15" s="27"/>
      <c r="I15" s="22">
        <f t="shared" si="1"/>
        <v>0</v>
      </c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5"/>
    </row>
    <row r="16" spans="1:21" x14ac:dyDescent="0.2">
      <c r="A16" s="19"/>
      <c r="B16" s="13"/>
      <c r="C16" s="13"/>
      <c r="D16" s="13"/>
      <c r="E16" s="14"/>
      <c r="F16" s="13"/>
      <c r="G16" s="14"/>
      <c r="H16" s="14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5"/>
    </row>
    <row r="17" spans="1:21" x14ac:dyDescent="0.2">
      <c r="A17" s="28" t="s">
        <v>16</v>
      </c>
      <c r="B17" s="5"/>
      <c r="C17" s="5"/>
      <c r="D17" s="5"/>
      <c r="E17" s="6"/>
      <c r="F17" s="5"/>
      <c r="G17" s="29">
        <f>G14+G15</f>
        <v>0</v>
      </c>
      <c r="H17" s="29"/>
      <c r="I17" s="30">
        <f>G17/12</f>
        <v>0</v>
      </c>
      <c r="J17" s="5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5"/>
    </row>
    <row r="18" spans="1:21" x14ac:dyDescent="0.2">
      <c r="A18" s="19"/>
      <c r="B18" s="13"/>
      <c r="C18" s="13"/>
      <c r="D18" s="13"/>
      <c r="E18" s="14"/>
      <c r="F18" s="13"/>
      <c r="G18" s="14"/>
      <c r="H18" s="14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5"/>
    </row>
    <row r="19" spans="1:21" x14ac:dyDescent="0.2">
      <c r="A19" s="19"/>
      <c r="B19" s="13"/>
      <c r="C19" s="13"/>
      <c r="D19" s="13"/>
      <c r="E19" s="14"/>
      <c r="F19" s="13"/>
      <c r="G19" s="21"/>
      <c r="H19" s="21"/>
      <c r="I19" s="13"/>
      <c r="J19" s="13"/>
      <c r="K19" s="21" t="s">
        <v>17</v>
      </c>
      <c r="L19" s="13"/>
      <c r="M19" s="13"/>
      <c r="N19" s="13"/>
      <c r="O19" s="13"/>
      <c r="P19" s="13"/>
      <c r="Q19" s="13"/>
      <c r="R19" s="13"/>
      <c r="S19" s="13"/>
      <c r="T19" s="13"/>
      <c r="U19" s="15"/>
    </row>
    <row r="20" spans="1:21" ht="15.75" customHeight="1" x14ac:dyDescent="0.2">
      <c r="A20" s="16" t="s">
        <v>18</v>
      </c>
      <c r="B20" s="13"/>
      <c r="C20" s="13"/>
      <c r="D20" s="13"/>
      <c r="E20" s="14"/>
      <c r="F20" s="13"/>
      <c r="G20" s="22"/>
      <c r="H20" s="23"/>
      <c r="I20" s="22"/>
      <c r="J20" s="13"/>
      <c r="K20" s="31"/>
      <c r="L20" s="13"/>
      <c r="M20" s="13"/>
      <c r="N20" s="13"/>
      <c r="O20" s="13"/>
      <c r="P20" s="13"/>
      <c r="Q20" s="13"/>
      <c r="R20" s="13"/>
      <c r="S20" s="13"/>
      <c r="T20" s="13"/>
      <c r="U20" s="15"/>
    </row>
    <row r="21" spans="1:21" ht="15.75" customHeight="1" x14ac:dyDescent="0.2">
      <c r="A21" s="19" t="s">
        <v>19</v>
      </c>
      <c r="B21" s="13"/>
      <c r="C21" s="13"/>
      <c r="D21" s="13"/>
      <c r="E21" s="14"/>
      <c r="F21" s="13"/>
      <c r="G21" s="32">
        <v>0</v>
      </c>
      <c r="H21" s="23"/>
      <c r="I21" s="22">
        <f t="shared" ref="I21:I26" si="2">G21/12</f>
        <v>0</v>
      </c>
      <c r="J21" s="13"/>
      <c r="K21" s="31" t="e">
        <f>G21/G17</f>
        <v>#DIV/0!</v>
      </c>
      <c r="L21" s="13"/>
      <c r="M21" s="13"/>
      <c r="N21" s="13"/>
      <c r="O21" s="13"/>
      <c r="P21" s="13"/>
      <c r="Q21" s="13"/>
      <c r="R21" s="13"/>
      <c r="S21" s="13"/>
      <c r="T21" s="13"/>
      <c r="U21" s="15"/>
    </row>
    <row r="22" spans="1:21" ht="15.75" customHeight="1" x14ac:dyDescent="0.2">
      <c r="A22" s="19" t="s">
        <v>20</v>
      </c>
      <c r="B22" s="13"/>
      <c r="C22" s="13"/>
      <c r="D22" s="13"/>
      <c r="E22" s="14"/>
      <c r="F22" s="13"/>
      <c r="G22" s="32">
        <v>0</v>
      </c>
      <c r="H22" s="23"/>
      <c r="I22" s="22">
        <f t="shared" si="2"/>
        <v>0</v>
      </c>
      <c r="J22" s="13"/>
      <c r="K22" s="31" t="e">
        <f>G22/G17</f>
        <v>#DIV/0!</v>
      </c>
      <c r="L22" s="13"/>
      <c r="M22" s="13"/>
      <c r="N22" s="13"/>
      <c r="O22" s="13"/>
      <c r="P22" s="13"/>
      <c r="Q22" s="13"/>
      <c r="R22" s="13"/>
      <c r="S22" s="13"/>
      <c r="T22" s="13"/>
      <c r="U22" s="15"/>
    </row>
    <row r="23" spans="1:21" ht="15.75" customHeight="1" x14ac:dyDescent="0.2">
      <c r="A23" s="19" t="s">
        <v>21</v>
      </c>
      <c r="B23" s="13"/>
      <c r="C23" s="13"/>
      <c r="D23" s="13"/>
      <c r="E23" s="33">
        <v>0.04</v>
      </c>
      <c r="F23" s="13"/>
      <c r="G23" s="22">
        <f>E23*G10</f>
        <v>0</v>
      </c>
      <c r="H23" s="23"/>
      <c r="I23" s="22">
        <f t="shared" si="2"/>
        <v>0</v>
      </c>
      <c r="J23" s="13"/>
      <c r="K23" s="31" t="e">
        <f>G23/G17</f>
        <v>#DIV/0!</v>
      </c>
      <c r="L23" s="13"/>
      <c r="M23" s="13" t="s">
        <v>22</v>
      </c>
      <c r="N23" s="13"/>
      <c r="O23" s="13"/>
      <c r="P23" s="13"/>
      <c r="Q23" s="13"/>
      <c r="R23" s="13"/>
      <c r="S23" s="13"/>
      <c r="T23" s="13"/>
      <c r="U23" s="15"/>
    </row>
    <row r="24" spans="1:21" ht="15.75" customHeight="1" x14ac:dyDescent="0.2">
      <c r="A24" s="19" t="s">
        <v>23</v>
      </c>
      <c r="B24" s="13"/>
      <c r="C24" s="13"/>
      <c r="D24" s="13"/>
      <c r="E24" s="14"/>
      <c r="F24" s="13"/>
      <c r="G24" s="32">
        <v>0</v>
      </c>
      <c r="H24" s="23"/>
      <c r="I24" s="22">
        <f t="shared" si="2"/>
        <v>0</v>
      </c>
      <c r="J24" s="13"/>
      <c r="K24" s="31" t="e">
        <f>G24/G17</f>
        <v>#DIV/0!</v>
      </c>
      <c r="L24" s="13"/>
      <c r="M24" s="13"/>
      <c r="N24" s="13"/>
      <c r="O24" s="13"/>
      <c r="P24" s="13"/>
      <c r="Q24" s="13"/>
      <c r="R24" s="13"/>
      <c r="S24" s="13"/>
      <c r="T24" s="13"/>
      <c r="U24" s="15"/>
    </row>
    <row r="25" spans="1:21" ht="15.75" customHeight="1" x14ac:dyDescent="0.2">
      <c r="A25" s="19" t="s">
        <v>24</v>
      </c>
      <c r="B25" s="13"/>
      <c r="C25" s="13"/>
      <c r="D25" s="13"/>
      <c r="E25" s="14"/>
      <c r="F25" s="13"/>
      <c r="G25" s="32">
        <v>0</v>
      </c>
      <c r="H25" s="23"/>
      <c r="I25" s="22">
        <f t="shared" si="2"/>
        <v>0</v>
      </c>
      <c r="J25" s="13"/>
      <c r="K25" s="31" t="e">
        <f>G25/G17</f>
        <v>#DIV/0!</v>
      </c>
      <c r="L25" s="13"/>
      <c r="M25" s="13"/>
      <c r="N25" s="13"/>
      <c r="O25" s="13"/>
      <c r="P25" s="13"/>
      <c r="Q25" s="13"/>
      <c r="R25" s="13"/>
      <c r="S25" s="13"/>
      <c r="T25" s="13"/>
      <c r="U25" s="15"/>
    </row>
    <row r="26" spans="1:21" ht="32.25" customHeight="1" x14ac:dyDescent="0.2">
      <c r="A26" s="19" t="s">
        <v>25</v>
      </c>
      <c r="B26" s="13"/>
      <c r="C26" s="13"/>
      <c r="D26" s="13"/>
      <c r="E26" s="33">
        <v>7.0000000000000007E-2</v>
      </c>
      <c r="F26" s="13"/>
      <c r="G26" s="22">
        <f>E26*G10</f>
        <v>0</v>
      </c>
      <c r="H26" s="23"/>
      <c r="I26" s="22">
        <f t="shared" si="2"/>
        <v>0</v>
      </c>
      <c r="J26" s="13"/>
      <c r="K26" s="31" t="e">
        <f>G26/G17</f>
        <v>#DIV/0!</v>
      </c>
      <c r="L26" s="13"/>
      <c r="M26" s="70" t="s">
        <v>26</v>
      </c>
      <c r="N26" s="71"/>
      <c r="O26" s="71"/>
      <c r="P26" s="71"/>
      <c r="Q26" s="71"/>
      <c r="R26" s="71"/>
      <c r="S26" s="71"/>
      <c r="T26" s="71"/>
      <c r="U26" s="72"/>
    </row>
    <row r="27" spans="1:21" ht="15.75" customHeight="1" x14ac:dyDescent="0.2">
      <c r="A27" s="34" t="s">
        <v>27</v>
      </c>
      <c r="B27" s="13"/>
      <c r="C27" s="13"/>
      <c r="D27" s="13"/>
      <c r="E27" s="14"/>
      <c r="F27" s="13"/>
      <c r="G27" s="35"/>
      <c r="H27" s="35"/>
      <c r="I27" s="35"/>
      <c r="J27" s="36"/>
      <c r="K27" s="37"/>
      <c r="L27" s="13"/>
      <c r="M27" s="13"/>
      <c r="N27" s="13"/>
      <c r="O27" s="13"/>
      <c r="P27" s="13"/>
      <c r="Q27" s="13"/>
      <c r="R27" s="13"/>
      <c r="S27" s="13"/>
      <c r="T27" s="13"/>
      <c r="U27" s="15"/>
    </row>
    <row r="28" spans="1:21" ht="15.75" customHeight="1" x14ac:dyDescent="0.2">
      <c r="A28" s="19" t="s">
        <v>28</v>
      </c>
      <c r="B28" s="13"/>
      <c r="C28" s="13"/>
      <c r="D28" s="13"/>
      <c r="E28" s="14"/>
      <c r="F28" s="13"/>
      <c r="G28" s="32">
        <v>0</v>
      </c>
      <c r="H28" s="23"/>
      <c r="I28" s="22">
        <f t="shared" ref="I28:I38" si="3">G28/12</f>
        <v>0</v>
      </c>
      <c r="J28" s="13"/>
      <c r="K28" s="31" t="e">
        <f>G28/G17</f>
        <v>#DIV/0!</v>
      </c>
      <c r="L28" s="13"/>
      <c r="M28" s="13"/>
      <c r="N28" s="13"/>
      <c r="O28" s="13"/>
      <c r="P28" s="13"/>
      <c r="Q28" s="13"/>
      <c r="R28" s="13"/>
      <c r="S28" s="13"/>
      <c r="T28" s="13"/>
      <c r="U28" s="15"/>
    </row>
    <row r="29" spans="1:21" ht="15.75" customHeight="1" x14ac:dyDescent="0.2">
      <c r="A29" s="19" t="s">
        <v>29</v>
      </c>
      <c r="B29" s="13"/>
      <c r="C29" s="13"/>
      <c r="D29" s="13"/>
      <c r="E29" s="14"/>
      <c r="F29" s="13"/>
      <c r="G29" s="32">
        <v>0</v>
      </c>
      <c r="H29" s="23"/>
      <c r="I29" s="22">
        <f t="shared" si="3"/>
        <v>0</v>
      </c>
      <c r="J29" s="13"/>
      <c r="K29" s="31" t="e">
        <f>G29/G17</f>
        <v>#DIV/0!</v>
      </c>
      <c r="L29" s="13"/>
      <c r="M29" s="13"/>
      <c r="N29" s="13"/>
      <c r="O29" s="13"/>
      <c r="P29" s="13"/>
      <c r="Q29" s="13"/>
      <c r="R29" s="13"/>
      <c r="S29" s="13"/>
      <c r="T29" s="13"/>
      <c r="U29" s="15"/>
    </row>
    <row r="30" spans="1:21" ht="15.75" customHeight="1" x14ac:dyDescent="0.2">
      <c r="A30" s="19" t="s">
        <v>30</v>
      </c>
      <c r="B30" s="13"/>
      <c r="C30" s="13"/>
      <c r="D30" s="13"/>
      <c r="E30" s="14"/>
      <c r="F30" s="13"/>
      <c r="G30" s="32">
        <v>0</v>
      </c>
      <c r="H30" s="23"/>
      <c r="I30" s="22">
        <f t="shared" si="3"/>
        <v>0</v>
      </c>
      <c r="J30" s="13"/>
      <c r="K30" s="31" t="e">
        <f>G30/G17</f>
        <v>#DIV/0!</v>
      </c>
      <c r="L30" s="13"/>
      <c r="M30" s="13"/>
      <c r="N30" s="13"/>
      <c r="O30" s="13"/>
      <c r="P30" s="13"/>
      <c r="Q30" s="13"/>
      <c r="R30" s="13"/>
      <c r="S30" s="13"/>
      <c r="T30" s="13"/>
      <c r="U30" s="15"/>
    </row>
    <row r="31" spans="1:21" ht="15.75" customHeight="1" x14ac:dyDescent="0.2">
      <c r="A31" s="19" t="s">
        <v>31</v>
      </c>
      <c r="B31" s="13"/>
      <c r="C31" s="13"/>
      <c r="D31" s="13"/>
      <c r="E31" s="14"/>
      <c r="F31" s="13"/>
      <c r="G31" s="32">
        <v>0</v>
      </c>
      <c r="H31" s="23"/>
      <c r="I31" s="22">
        <f t="shared" si="3"/>
        <v>0</v>
      </c>
      <c r="J31" s="13"/>
      <c r="K31" s="31" t="e">
        <f>G31/G17</f>
        <v>#DIV/0!</v>
      </c>
      <c r="L31" s="13"/>
      <c r="M31" s="13"/>
      <c r="N31" s="13"/>
      <c r="O31" s="13"/>
      <c r="P31" s="13"/>
      <c r="Q31" s="13"/>
      <c r="R31" s="13"/>
      <c r="S31" s="13"/>
      <c r="T31" s="13"/>
      <c r="U31" s="15"/>
    </row>
    <row r="32" spans="1:21" ht="15.75" customHeight="1" x14ac:dyDescent="0.2">
      <c r="A32" s="19" t="s">
        <v>32</v>
      </c>
      <c r="B32" s="13"/>
      <c r="C32" s="13"/>
      <c r="D32" s="13"/>
      <c r="E32" s="14"/>
      <c r="F32" s="13"/>
      <c r="G32" s="32">
        <v>0</v>
      </c>
      <c r="H32" s="23"/>
      <c r="I32" s="22">
        <f t="shared" si="3"/>
        <v>0</v>
      </c>
      <c r="J32" s="13"/>
      <c r="K32" s="31" t="e">
        <f>G32/G17</f>
        <v>#DIV/0!</v>
      </c>
      <c r="L32" s="13"/>
      <c r="M32" s="13"/>
      <c r="N32" s="13"/>
      <c r="O32" s="13"/>
      <c r="P32" s="13"/>
      <c r="Q32" s="13"/>
      <c r="R32" s="13"/>
      <c r="S32" s="13"/>
      <c r="T32" s="13"/>
      <c r="U32" s="15"/>
    </row>
    <row r="33" spans="1:21" ht="15.75" customHeight="1" x14ac:dyDescent="0.2">
      <c r="A33" s="19" t="s">
        <v>33</v>
      </c>
      <c r="B33" s="13"/>
      <c r="C33" s="13"/>
      <c r="D33" s="13"/>
      <c r="E33" s="14"/>
      <c r="F33" s="13"/>
      <c r="G33" s="32">
        <v>0</v>
      </c>
      <c r="H33" s="23"/>
      <c r="I33" s="22">
        <f t="shared" si="3"/>
        <v>0</v>
      </c>
      <c r="J33" s="13"/>
      <c r="K33" s="31" t="e">
        <f>G33/G17</f>
        <v>#DIV/0!</v>
      </c>
      <c r="L33" s="13"/>
      <c r="M33" s="13"/>
      <c r="N33" s="13"/>
      <c r="O33" s="13"/>
      <c r="P33" s="13"/>
      <c r="Q33" s="13"/>
      <c r="R33" s="13"/>
      <c r="S33" s="13"/>
      <c r="T33" s="13"/>
      <c r="U33" s="15"/>
    </row>
    <row r="34" spans="1:21" ht="15.75" customHeight="1" x14ac:dyDescent="0.2">
      <c r="A34" s="19" t="s">
        <v>34</v>
      </c>
      <c r="B34" s="13"/>
      <c r="C34" s="13"/>
      <c r="D34" s="13"/>
      <c r="E34" s="14"/>
      <c r="F34" s="13"/>
      <c r="G34" s="32">
        <v>0</v>
      </c>
      <c r="H34" s="23"/>
      <c r="I34" s="22">
        <f t="shared" si="3"/>
        <v>0</v>
      </c>
      <c r="J34" s="13"/>
      <c r="K34" s="31" t="e">
        <f>G34/G17</f>
        <v>#DIV/0!</v>
      </c>
      <c r="L34" s="13"/>
      <c r="M34" s="13"/>
      <c r="N34" s="13"/>
      <c r="O34" s="13"/>
      <c r="P34" s="13"/>
      <c r="Q34" s="13"/>
      <c r="R34" s="13"/>
      <c r="S34" s="13"/>
      <c r="T34" s="13"/>
      <c r="U34" s="15"/>
    </row>
    <row r="35" spans="1:21" ht="15.75" customHeight="1" x14ac:dyDescent="0.2">
      <c r="A35" s="34" t="s">
        <v>35</v>
      </c>
      <c r="B35" s="13"/>
      <c r="C35" s="13"/>
      <c r="D35" s="13"/>
      <c r="E35" s="14"/>
      <c r="F35" s="13"/>
      <c r="G35" s="35"/>
      <c r="H35" s="35"/>
      <c r="I35" s="35">
        <f t="shared" si="3"/>
        <v>0</v>
      </c>
      <c r="J35" s="36"/>
      <c r="K35" s="37"/>
      <c r="L35" s="13"/>
      <c r="M35" s="13"/>
      <c r="N35" s="13"/>
      <c r="O35" s="13"/>
      <c r="P35" s="13"/>
      <c r="Q35" s="13"/>
      <c r="R35" s="13"/>
      <c r="S35" s="13"/>
      <c r="T35" s="13"/>
      <c r="U35" s="15"/>
    </row>
    <row r="36" spans="1:21" ht="15.75" customHeight="1" x14ac:dyDescent="0.2">
      <c r="A36" s="19" t="s">
        <v>36</v>
      </c>
      <c r="B36" s="13"/>
      <c r="C36" s="13"/>
      <c r="D36" s="13"/>
      <c r="E36" s="14"/>
      <c r="F36" s="13"/>
      <c r="G36" s="32">
        <v>0</v>
      </c>
      <c r="H36" s="23"/>
      <c r="I36" s="22">
        <f t="shared" si="3"/>
        <v>0</v>
      </c>
      <c r="J36" s="13"/>
      <c r="K36" s="31" t="e">
        <f>G36/G17</f>
        <v>#DIV/0!</v>
      </c>
      <c r="L36" s="13"/>
      <c r="M36" s="13"/>
      <c r="N36" s="13"/>
      <c r="O36" s="13"/>
      <c r="P36" s="13"/>
      <c r="Q36" s="13"/>
      <c r="R36" s="13"/>
      <c r="S36" s="13"/>
      <c r="T36" s="13"/>
      <c r="U36" s="15"/>
    </row>
    <row r="37" spans="1:21" ht="15.75" customHeight="1" x14ac:dyDescent="0.2">
      <c r="A37" s="19" t="s">
        <v>37</v>
      </c>
      <c r="B37" s="13"/>
      <c r="C37" s="13"/>
      <c r="D37" s="13"/>
      <c r="E37" s="14"/>
      <c r="F37" s="13"/>
      <c r="G37" s="32">
        <v>0</v>
      </c>
      <c r="H37" s="23"/>
      <c r="I37" s="22">
        <f t="shared" si="3"/>
        <v>0</v>
      </c>
      <c r="J37" s="13"/>
      <c r="K37" s="31" t="e">
        <f>G37/G17</f>
        <v>#DIV/0!</v>
      </c>
      <c r="L37" s="13"/>
      <c r="M37" s="13"/>
      <c r="N37" s="13"/>
      <c r="O37" s="13"/>
      <c r="P37" s="13"/>
      <c r="Q37" s="13"/>
      <c r="R37" s="13"/>
      <c r="S37" s="13"/>
      <c r="T37" s="13"/>
      <c r="U37" s="15"/>
    </row>
    <row r="38" spans="1:21" ht="15.75" customHeight="1" x14ac:dyDescent="0.2">
      <c r="A38" s="19" t="s">
        <v>38</v>
      </c>
      <c r="B38" s="13"/>
      <c r="C38" s="13"/>
      <c r="D38" s="13"/>
      <c r="E38" s="14"/>
      <c r="F38" s="13"/>
      <c r="G38" s="32">
        <v>0</v>
      </c>
      <c r="H38" s="23"/>
      <c r="I38" s="22">
        <f t="shared" si="3"/>
        <v>0</v>
      </c>
      <c r="J38" s="13"/>
      <c r="K38" s="31" t="e">
        <f>G38/G17</f>
        <v>#DIV/0!</v>
      </c>
      <c r="L38" s="13"/>
      <c r="M38" s="13"/>
      <c r="N38" s="13"/>
      <c r="O38" s="13"/>
      <c r="P38" s="13"/>
      <c r="Q38" s="13"/>
      <c r="R38" s="13"/>
      <c r="S38" s="13"/>
      <c r="T38" s="13"/>
      <c r="U38" s="15"/>
    </row>
    <row r="39" spans="1:21" ht="15.75" customHeight="1" x14ac:dyDescent="0.2">
      <c r="A39" s="34" t="s">
        <v>39</v>
      </c>
      <c r="B39" s="13"/>
      <c r="C39" s="13"/>
      <c r="D39" s="13"/>
      <c r="E39" s="14"/>
      <c r="F39" s="13"/>
      <c r="G39" s="35"/>
      <c r="H39" s="35"/>
      <c r="I39" s="35"/>
      <c r="J39" s="36"/>
      <c r="K39" s="37"/>
      <c r="L39" s="36"/>
      <c r="M39" s="13"/>
      <c r="N39" s="13"/>
      <c r="O39" s="13"/>
      <c r="P39" s="13"/>
      <c r="Q39" s="13"/>
      <c r="R39" s="13"/>
      <c r="S39" s="13"/>
      <c r="T39" s="13"/>
      <c r="U39" s="15"/>
    </row>
    <row r="40" spans="1:21" ht="15.75" customHeight="1" x14ac:dyDescent="0.2">
      <c r="A40" s="19" t="s">
        <v>40</v>
      </c>
      <c r="B40" s="13"/>
      <c r="C40" s="13"/>
      <c r="D40" s="13"/>
      <c r="E40" s="14"/>
      <c r="F40" s="13"/>
      <c r="G40" s="32">
        <v>0</v>
      </c>
      <c r="H40" s="23"/>
      <c r="I40" s="22">
        <f>G40/12</f>
        <v>0</v>
      </c>
      <c r="J40" s="13"/>
      <c r="K40" s="31" t="e">
        <f>G40/G17</f>
        <v>#DIV/0!</v>
      </c>
      <c r="L40" s="13"/>
      <c r="M40" s="13"/>
      <c r="N40" s="13"/>
      <c r="O40" s="13"/>
      <c r="P40" s="13"/>
      <c r="Q40" s="13"/>
      <c r="R40" s="13"/>
      <c r="S40" s="13"/>
      <c r="T40" s="13"/>
      <c r="U40" s="15"/>
    </row>
    <row r="41" spans="1:21" ht="15.75" customHeight="1" x14ac:dyDescent="0.2">
      <c r="A41" s="34" t="s">
        <v>41</v>
      </c>
      <c r="B41" s="13"/>
      <c r="C41" s="13"/>
      <c r="D41" s="13"/>
      <c r="E41" s="14"/>
      <c r="F41" s="13"/>
      <c r="G41" s="35"/>
      <c r="H41" s="35"/>
      <c r="I41" s="35"/>
      <c r="J41" s="36"/>
      <c r="K41" s="37"/>
      <c r="L41" s="13"/>
      <c r="M41" s="13"/>
      <c r="N41" s="13"/>
      <c r="O41" s="13"/>
      <c r="P41" s="13"/>
      <c r="Q41" s="13"/>
      <c r="R41" s="13"/>
      <c r="S41" s="13"/>
      <c r="T41" s="13"/>
      <c r="U41" s="15"/>
    </row>
    <row r="42" spans="1:21" ht="15.75" customHeight="1" x14ac:dyDescent="0.2">
      <c r="A42" s="19" t="s">
        <v>42</v>
      </c>
      <c r="B42" s="13"/>
      <c r="C42" s="13"/>
      <c r="D42" s="13"/>
      <c r="E42" s="14"/>
      <c r="F42" s="13"/>
      <c r="G42" s="32">
        <v>0</v>
      </c>
      <c r="H42" s="23"/>
      <c r="I42" s="22">
        <f t="shared" ref="I42:I43" si="4">G42/12</f>
        <v>0</v>
      </c>
      <c r="J42" s="13"/>
      <c r="K42" s="31" t="e">
        <f>G42/G17</f>
        <v>#DIV/0!</v>
      </c>
      <c r="L42" s="13"/>
      <c r="M42" s="13"/>
      <c r="N42" s="13"/>
      <c r="O42" s="13"/>
      <c r="P42" s="13"/>
      <c r="Q42" s="13"/>
      <c r="R42" s="13"/>
      <c r="S42" s="13"/>
      <c r="T42" s="13"/>
      <c r="U42" s="15"/>
    </row>
    <row r="43" spans="1:21" ht="15.75" customHeight="1" x14ac:dyDescent="0.2">
      <c r="A43" s="19" t="s">
        <v>43</v>
      </c>
      <c r="B43" s="13"/>
      <c r="C43" s="13"/>
      <c r="D43" s="13"/>
      <c r="E43" s="14"/>
      <c r="F43" s="13"/>
      <c r="G43" s="32">
        <v>0</v>
      </c>
      <c r="H43" s="23"/>
      <c r="I43" s="22">
        <f t="shared" si="4"/>
        <v>0</v>
      </c>
      <c r="J43" s="13"/>
      <c r="K43" s="31" t="e">
        <f>G43/G17</f>
        <v>#DIV/0!</v>
      </c>
      <c r="L43" s="13"/>
      <c r="M43" s="13"/>
      <c r="N43" s="13"/>
      <c r="O43" s="13"/>
      <c r="P43" s="13"/>
      <c r="Q43" s="13"/>
      <c r="R43" s="13"/>
      <c r="S43" s="13"/>
      <c r="T43" s="13"/>
      <c r="U43" s="15"/>
    </row>
    <row r="44" spans="1:21" ht="15.75" customHeight="1" x14ac:dyDescent="0.2">
      <c r="A44" s="19"/>
      <c r="B44" s="13"/>
      <c r="C44" s="13"/>
      <c r="D44" s="13"/>
      <c r="E44" s="14"/>
      <c r="F44" s="13"/>
      <c r="G44" s="14"/>
      <c r="H44" s="14"/>
      <c r="I44" s="14"/>
      <c r="J44" s="13"/>
      <c r="K44" s="38"/>
      <c r="L44" s="13"/>
      <c r="M44" s="13"/>
      <c r="N44" s="13"/>
      <c r="O44" s="13"/>
      <c r="P44" s="13"/>
      <c r="Q44" s="13"/>
      <c r="R44" s="13"/>
      <c r="S44" s="13"/>
      <c r="T44" s="13"/>
      <c r="U44" s="15"/>
    </row>
    <row r="45" spans="1:21" ht="15.75" customHeight="1" x14ac:dyDescent="0.2">
      <c r="A45" s="28" t="s">
        <v>44</v>
      </c>
      <c r="B45" s="5"/>
      <c r="C45" s="5"/>
      <c r="D45" s="5"/>
      <c r="E45" s="6"/>
      <c r="F45" s="5"/>
      <c r="G45" s="29">
        <f>SUM(G42:G43,G40,G38,G37,G36,G34,G33,G32,G31,G30,G29,G28,G26,G25,G24,G23,G22,G21,G20)</f>
        <v>0</v>
      </c>
      <c r="H45" s="29"/>
      <c r="I45" s="39">
        <f>G45/12</f>
        <v>0</v>
      </c>
      <c r="J45" s="5"/>
      <c r="K45" s="40" t="e">
        <f>G45/G17</f>
        <v>#DIV/0!</v>
      </c>
      <c r="L45" s="13"/>
      <c r="M45" s="13"/>
      <c r="N45" s="13"/>
      <c r="O45" s="13"/>
      <c r="P45" s="13"/>
      <c r="Q45" s="13"/>
      <c r="R45" s="13"/>
      <c r="S45" s="13"/>
      <c r="T45" s="13"/>
      <c r="U45" s="15"/>
    </row>
    <row r="46" spans="1:21" ht="15.75" customHeight="1" x14ac:dyDescent="0.2">
      <c r="A46" s="19"/>
      <c r="B46" s="13"/>
      <c r="C46" s="13"/>
      <c r="D46" s="13"/>
      <c r="E46" s="14"/>
      <c r="F46" s="13"/>
      <c r="G46" s="13"/>
      <c r="H46" s="13"/>
      <c r="I46" s="14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5"/>
    </row>
    <row r="47" spans="1:21" ht="15.75" customHeight="1" x14ac:dyDescent="0.2">
      <c r="A47" s="41" t="s">
        <v>45</v>
      </c>
      <c r="B47" s="5"/>
      <c r="C47" s="5"/>
      <c r="D47" s="5"/>
      <c r="E47" s="6"/>
      <c r="F47" s="5"/>
      <c r="G47" s="42">
        <f>G17-G45</f>
        <v>0</v>
      </c>
      <c r="H47" s="42"/>
      <c r="I47" s="39">
        <f>G47/12</f>
        <v>0</v>
      </c>
      <c r="J47" s="5"/>
      <c r="K47" s="5"/>
      <c r="L47" s="13"/>
      <c r="M47" s="13"/>
      <c r="N47" s="13"/>
      <c r="O47" s="13"/>
      <c r="P47" s="13"/>
      <c r="Q47" s="13"/>
      <c r="R47" s="13"/>
      <c r="S47" s="13"/>
      <c r="T47" s="13"/>
      <c r="U47" s="15"/>
    </row>
    <row r="48" spans="1:21" ht="15.75" customHeight="1" x14ac:dyDescent="0.2">
      <c r="A48" s="19"/>
      <c r="B48" s="13"/>
      <c r="C48" s="13"/>
      <c r="D48" s="13"/>
      <c r="E48" s="14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5"/>
    </row>
    <row r="49" spans="1:21" ht="15.75" customHeight="1" x14ac:dyDescent="0.2">
      <c r="A49" s="16" t="s">
        <v>46</v>
      </c>
      <c r="B49" s="13"/>
      <c r="C49" s="13"/>
      <c r="D49" s="13"/>
      <c r="E49" s="14"/>
      <c r="F49" s="13"/>
      <c r="G49" s="21" t="s">
        <v>47</v>
      </c>
      <c r="H49" s="14"/>
      <c r="I49" s="21" t="s">
        <v>48</v>
      </c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5"/>
    </row>
    <row r="50" spans="1:21" ht="15.75" customHeight="1" x14ac:dyDescent="0.2">
      <c r="A50" s="19" t="s">
        <v>49</v>
      </c>
      <c r="B50" s="13"/>
      <c r="C50" s="13"/>
      <c r="D50" s="13"/>
      <c r="E50" s="14"/>
      <c r="F50" s="13"/>
      <c r="G50" s="33">
        <v>0.75</v>
      </c>
      <c r="H50" s="13"/>
      <c r="I50" s="22">
        <f>G50*D8</f>
        <v>0</v>
      </c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5"/>
    </row>
    <row r="51" spans="1:21" ht="15.75" customHeight="1" x14ac:dyDescent="0.2">
      <c r="A51" s="19" t="s">
        <v>50</v>
      </c>
      <c r="B51" s="13"/>
      <c r="C51" s="13"/>
      <c r="D51" s="13"/>
      <c r="E51" s="14"/>
      <c r="F51" s="13"/>
      <c r="G51" s="33">
        <v>0.1</v>
      </c>
      <c r="H51" s="13"/>
      <c r="I51" s="22">
        <f>G51*D8</f>
        <v>0</v>
      </c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5"/>
    </row>
    <row r="52" spans="1:21" ht="15.75" customHeight="1" x14ac:dyDescent="0.2">
      <c r="A52" s="19"/>
      <c r="B52" s="13"/>
      <c r="C52" s="13"/>
      <c r="D52" s="13"/>
      <c r="E52" s="14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5"/>
    </row>
    <row r="53" spans="1:21" ht="30" customHeight="1" x14ac:dyDescent="0.2">
      <c r="A53" s="16" t="s">
        <v>51</v>
      </c>
      <c r="B53" s="13"/>
      <c r="C53" s="13"/>
      <c r="D53" s="13"/>
      <c r="E53" s="14"/>
      <c r="F53" s="13"/>
      <c r="G53" s="21" t="s">
        <v>52</v>
      </c>
      <c r="H53" s="14"/>
      <c r="I53" s="21" t="s">
        <v>53</v>
      </c>
      <c r="J53" s="14"/>
      <c r="K53" s="21" t="s">
        <v>54</v>
      </c>
      <c r="L53" s="13"/>
      <c r="M53" s="43" t="s">
        <v>55</v>
      </c>
      <c r="N53" s="13"/>
      <c r="O53" s="44" t="s">
        <v>56</v>
      </c>
      <c r="P53" s="13"/>
      <c r="Q53" s="13"/>
      <c r="R53" s="13"/>
      <c r="S53" s="13"/>
      <c r="T53" s="13"/>
      <c r="U53" s="15"/>
    </row>
    <row r="54" spans="1:21" ht="15.75" customHeight="1" x14ac:dyDescent="0.2">
      <c r="A54" s="19" t="s">
        <v>49</v>
      </c>
      <c r="B54" s="13"/>
      <c r="C54" s="13"/>
      <c r="D54" s="13"/>
      <c r="E54" s="14"/>
      <c r="F54" s="13"/>
      <c r="G54" s="33">
        <v>0.05</v>
      </c>
      <c r="H54" s="14"/>
      <c r="I54" s="45">
        <v>25</v>
      </c>
      <c r="J54" s="14"/>
      <c r="K54" s="45">
        <v>26</v>
      </c>
      <c r="L54" s="14"/>
      <c r="M54" s="46">
        <f t="shared" ref="M54:M55" si="5">O54*12</f>
        <v>0</v>
      </c>
      <c r="N54" s="14"/>
      <c r="O54" s="22">
        <f>PMT(G54/K54,I54*K54,I50)*-1*(K54/12)</f>
        <v>0</v>
      </c>
      <c r="P54" s="13"/>
      <c r="Q54" s="13"/>
      <c r="R54" s="13"/>
      <c r="S54" s="13"/>
      <c r="T54" s="13"/>
      <c r="U54" s="15"/>
    </row>
    <row r="55" spans="1:21" ht="15.75" customHeight="1" x14ac:dyDescent="0.2">
      <c r="A55" s="19" t="s">
        <v>50</v>
      </c>
      <c r="B55" s="13"/>
      <c r="C55" s="13"/>
      <c r="D55" s="13"/>
      <c r="E55" s="14"/>
      <c r="F55" s="13"/>
      <c r="G55" s="33">
        <v>0.05</v>
      </c>
      <c r="H55" s="14"/>
      <c r="I55" s="45">
        <v>25</v>
      </c>
      <c r="J55" s="14"/>
      <c r="K55" s="45">
        <v>26</v>
      </c>
      <c r="L55" s="14"/>
      <c r="M55" s="46">
        <f t="shared" si="5"/>
        <v>0</v>
      </c>
      <c r="N55" s="14"/>
      <c r="O55" s="22">
        <f>PMT(G55/K55,I55*K55,I51)*-1*(K54/12)</f>
        <v>0</v>
      </c>
      <c r="P55" s="13"/>
      <c r="Q55" s="13"/>
      <c r="R55" s="13"/>
      <c r="S55" s="13"/>
      <c r="T55" s="13"/>
      <c r="U55" s="15"/>
    </row>
    <row r="56" spans="1:21" ht="15.75" customHeight="1" x14ac:dyDescent="0.2">
      <c r="A56" s="19"/>
      <c r="B56" s="13"/>
      <c r="C56" s="13"/>
      <c r="D56" s="13"/>
      <c r="E56" s="14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5"/>
    </row>
    <row r="57" spans="1:21" ht="15.75" customHeight="1" x14ac:dyDescent="0.2">
      <c r="A57" s="28" t="s">
        <v>57</v>
      </c>
      <c r="B57" s="5"/>
      <c r="C57" s="5"/>
      <c r="D57" s="5"/>
      <c r="E57" s="6"/>
      <c r="F57" s="5"/>
      <c r="G57" s="13"/>
      <c r="H57" s="13"/>
      <c r="I57" s="13"/>
      <c r="J57" s="13"/>
      <c r="K57" s="13"/>
      <c r="L57" s="13"/>
      <c r="M57" s="46">
        <f>SUM(M54:M56)</f>
        <v>0</v>
      </c>
      <c r="O57" s="46">
        <f>SUM(O54:O56)</f>
        <v>0</v>
      </c>
      <c r="P57" s="13"/>
      <c r="Q57" s="13"/>
      <c r="R57" s="13"/>
      <c r="S57" s="13"/>
      <c r="T57" s="13"/>
      <c r="U57" s="15"/>
    </row>
    <row r="58" spans="1:21" ht="15.75" customHeight="1" x14ac:dyDescent="0.2">
      <c r="A58" s="19"/>
      <c r="B58" s="13"/>
      <c r="C58" s="13"/>
      <c r="D58" s="13"/>
      <c r="E58" s="14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5"/>
    </row>
    <row r="59" spans="1:21" ht="15.75" customHeight="1" x14ac:dyDescent="0.2">
      <c r="A59" s="19"/>
      <c r="B59" s="13"/>
      <c r="C59" s="13"/>
      <c r="D59" s="13"/>
      <c r="E59" s="21" t="s">
        <v>58</v>
      </c>
      <c r="F59" s="20" t="s">
        <v>5</v>
      </c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5"/>
    </row>
    <row r="60" spans="1:21" ht="15.75" customHeight="1" x14ac:dyDescent="0.2">
      <c r="A60" s="47"/>
      <c r="B60" s="48"/>
      <c r="C60" s="48"/>
      <c r="D60" s="48"/>
      <c r="E60" s="49"/>
      <c r="F60" s="48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5"/>
    </row>
    <row r="61" spans="1:21" ht="21" customHeight="1" x14ac:dyDescent="0.25">
      <c r="A61" s="50" t="s">
        <v>59</v>
      </c>
      <c r="B61" s="48"/>
      <c r="C61" s="48"/>
      <c r="D61" s="48"/>
      <c r="E61" s="51">
        <f>G47-M57</f>
        <v>0</v>
      </c>
      <c r="F61" s="52">
        <f>I47-O57</f>
        <v>0</v>
      </c>
      <c r="G61" s="13"/>
      <c r="H61" s="13"/>
      <c r="I61" s="13"/>
      <c r="J61" s="13"/>
      <c r="K61" s="13"/>
      <c r="L61" s="13"/>
      <c r="M61" s="13" t="s">
        <v>60</v>
      </c>
      <c r="N61" s="13"/>
      <c r="O61" s="13"/>
      <c r="P61" s="13"/>
      <c r="Q61" s="13"/>
      <c r="R61" s="13"/>
      <c r="S61" s="13"/>
      <c r="T61" s="13"/>
      <c r="U61" s="15"/>
    </row>
    <row r="62" spans="1:21" ht="15.75" customHeight="1" x14ac:dyDescent="0.2">
      <c r="A62" s="53"/>
      <c r="B62" s="54"/>
      <c r="C62" s="54"/>
      <c r="D62" s="54"/>
      <c r="E62" s="55"/>
      <c r="F62" s="54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7"/>
    </row>
    <row r="63" spans="1:21" ht="15.75" customHeight="1" x14ac:dyDescent="0.2">
      <c r="E63" s="14"/>
    </row>
    <row r="64" spans="1:21" ht="15.75" customHeight="1" x14ac:dyDescent="0.2">
      <c r="E64" s="14"/>
    </row>
    <row r="65" spans="5:5" ht="15.75" customHeight="1" x14ac:dyDescent="0.2">
      <c r="E65" s="14"/>
    </row>
    <row r="66" spans="5:5" ht="15.75" customHeight="1" x14ac:dyDescent="0.2">
      <c r="E66" s="14"/>
    </row>
    <row r="67" spans="5:5" ht="15.75" customHeight="1" x14ac:dyDescent="0.2">
      <c r="E67" s="14"/>
    </row>
    <row r="68" spans="5:5" ht="15.75" customHeight="1" x14ac:dyDescent="0.2">
      <c r="E68" s="14"/>
    </row>
    <row r="69" spans="5:5" ht="15.75" customHeight="1" x14ac:dyDescent="0.2">
      <c r="E69" s="14"/>
    </row>
    <row r="70" spans="5:5" ht="15.75" customHeight="1" x14ac:dyDescent="0.2">
      <c r="E70" s="14"/>
    </row>
    <row r="71" spans="5:5" ht="15.75" customHeight="1" x14ac:dyDescent="0.2">
      <c r="E71" s="14"/>
    </row>
    <row r="72" spans="5:5" ht="15.75" customHeight="1" x14ac:dyDescent="0.2">
      <c r="E72" s="14"/>
    </row>
    <row r="73" spans="5:5" ht="15.75" customHeight="1" x14ac:dyDescent="0.2">
      <c r="E73" s="14"/>
    </row>
    <row r="74" spans="5:5" ht="15.75" customHeight="1" x14ac:dyDescent="0.2">
      <c r="E74" s="14"/>
    </row>
    <row r="75" spans="5:5" ht="15.75" customHeight="1" x14ac:dyDescent="0.2">
      <c r="E75" s="14"/>
    </row>
    <row r="76" spans="5:5" ht="15.75" customHeight="1" x14ac:dyDescent="0.2">
      <c r="E76" s="14"/>
    </row>
    <row r="77" spans="5:5" ht="15.75" customHeight="1" x14ac:dyDescent="0.2">
      <c r="E77" s="14"/>
    </row>
    <row r="78" spans="5:5" ht="15.75" customHeight="1" x14ac:dyDescent="0.2">
      <c r="E78" s="14"/>
    </row>
    <row r="79" spans="5:5" ht="15.75" customHeight="1" x14ac:dyDescent="0.2">
      <c r="E79" s="14"/>
    </row>
    <row r="80" spans="5:5" ht="15.75" customHeight="1" x14ac:dyDescent="0.2">
      <c r="E80" s="14"/>
    </row>
    <row r="81" spans="5:5" ht="15.75" customHeight="1" x14ac:dyDescent="0.2">
      <c r="E81" s="14"/>
    </row>
    <row r="82" spans="5:5" ht="15.75" customHeight="1" x14ac:dyDescent="0.2">
      <c r="E82" s="14"/>
    </row>
    <row r="83" spans="5:5" ht="15.75" customHeight="1" x14ac:dyDescent="0.2">
      <c r="E83" s="14"/>
    </row>
    <row r="84" spans="5:5" ht="15.75" customHeight="1" x14ac:dyDescent="0.2">
      <c r="E84" s="14"/>
    </row>
    <row r="85" spans="5:5" ht="15.75" customHeight="1" x14ac:dyDescent="0.2">
      <c r="E85" s="14"/>
    </row>
    <row r="86" spans="5:5" ht="15.75" customHeight="1" x14ac:dyDescent="0.2">
      <c r="E86" s="14"/>
    </row>
    <row r="87" spans="5:5" ht="15.75" customHeight="1" x14ac:dyDescent="0.2">
      <c r="E87" s="14"/>
    </row>
    <row r="88" spans="5:5" ht="15.75" customHeight="1" x14ac:dyDescent="0.2">
      <c r="E88" s="14"/>
    </row>
    <row r="89" spans="5:5" ht="15.75" customHeight="1" x14ac:dyDescent="0.2">
      <c r="E89" s="14"/>
    </row>
    <row r="90" spans="5:5" ht="15.75" customHeight="1" x14ac:dyDescent="0.2">
      <c r="E90" s="14"/>
    </row>
    <row r="91" spans="5:5" ht="15.75" customHeight="1" x14ac:dyDescent="0.2">
      <c r="E91" s="14"/>
    </row>
    <row r="92" spans="5:5" ht="15.75" customHeight="1" x14ac:dyDescent="0.2">
      <c r="E92" s="14"/>
    </row>
    <row r="93" spans="5:5" ht="15.75" customHeight="1" x14ac:dyDescent="0.2">
      <c r="E93" s="14"/>
    </row>
    <row r="94" spans="5:5" ht="15.75" customHeight="1" x14ac:dyDescent="0.2">
      <c r="E94" s="14"/>
    </row>
    <row r="95" spans="5:5" ht="15.75" customHeight="1" x14ac:dyDescent="0.2">
      <c r="E95" s="14"/>
    </row>
    <row r="96" spans="5:5" ht="15.75" customHeight="1" x14ac:dyDescent="0.2">
      <c r="E96" s="14"/>
    </row>
    <row r="97" spans="5:5" ht="15.75" customHeight="1" x14ac:dyDescent="0.2">
      <c r="E97" s="14"/>
    </row>
    <row r="98" spans="5:5" ht="15.75" customHeight="1" x14ac:dyDescent="0.2">
      <c r="E98" s="14"/>
    </row>
    <row r="99" spans="5:5" ht="15.75" customHeight="1" x14ac:dyDescent="0.2">
      <c r="E99" s="14"/>
    </row>
    <row r="100" spans="5:5" ht="15.75" customHeight="1" x14ac:dyDescent="0.2">
      <c r="E100" s="14"/>
    </row>
    <row r="101" spans="5:5" ht="15.75" customHeight="1" x14ac:dyDescent="0.2">
      <c r="E101" s="14"/>
    </row>
    <row r="102" spans="5:5" ht="15.75" customHeight="1" x14ac:dyDescent="0.2">
      <c r="E102" s="14"/>
    </row>
    <row r="103" spans="5:5" ht="15.75" customHeight="1" x14ac:dyDescent="0.2">
      <c r="E103" s="14"/>
    </row>
    <row r="104" spans="5:5" ht="15.75" customHeight="1" x14ac:dyDescent="0.2">
      <c r="E104" s="14"/>
    </row>
    <row r="105" spans="5:5" ht="15.75" customHeight="1" x14ac:dyDescent="0.2">
      <c r="E105" s="14"/>
    </row>
    <row r="106" spans="5:5" ht="15.75" customHeight="1" x14ac:dyDescent="0.2">
      <c r="E106" s="14"/>
    </row>
    <row r="107" spans="5:5" ht="15.75" customHeight="1" x14ac:dyDescent="0.2">
      <c r="E107" s="14"/>
    </row>
    <row r="108" spans="5:5" ht="15.75" customHeight="1" x14ac:dyDescent="0.2">
      <c r="E108" s="14"/>
    </row>
    <row r="109" spans="5:5" ht="15.75" customHeight="1" x14ac:dyDescent="0.2">
      <c r="E109" s="14"/>
    </row>
    <row r="110" spans="5:5" ht="15.75" customHeight="1" x14ac:dyDescent="0.2">
      <c r="E110" s="14"/>
    </row>
    <row r="111" spans="5:5" ht="15.75" customHeight="1" x14ac:dyDescent="0.2">
      <c r="E111" s="14"/>
    </row>
    <row r="112" spans="5:5" ht="15.75" customHeight="1" x14ac:dyDescent="0.2">
      <c r="E112" s="14"/>
    </row>
    <row r="113" spans="5:5" ht="15.75" customHeight="1" x14ac:dyDescent="0.2">
      <c r="E113" s="14"/>
    </row>
    <row r="114" spans="5:5" ht="15.75" customHeight="1" x14ac:dyDescent="0.2">
      <c r="E114" s="14"/>
    </row>
    <row r="115" spans="5:5" ht="15.75" customHeight="1" x14ac:dyDescent="0.2">
      <c r="E115" s="14"/>
    </row>
    <row r="116" spans="5:5" ht="15.75" customHeight="1" x14ac:dyDescent="0.2">
      <c r="E116" s="14"/>
    </row>
    <row r="117" spans="5:5" ht="15.75" customHeight="1" x14ac:dyDescent="0.2">
      <c r="E117" s="14"/>
    </row>
    <row r="118" spans="5:5" ht="15.75" customHeight="1" x14ac:dyDescent="0.2">
      <c r="E118" s="14"/>
    </row>
    <row r="119" spans="5:5" ht="15.75" customHeight="1" x14ac:dyDescent="0.2">
      <c r="E119" s="14"/>
    </row>
    <row r="120" spans="5:5" ht="15.75" customHeight="1" x14ac:dyDescent="0.2">
      <c r="E120" s="14"/>
    </row>
    <row r="121" spans="5:5" ht="15.75" customHeight="1" x14ac:dyDescent="0.2">
      <c r="E121" s="14"/>
    </row>
    <row r="122" spans="5:5" ht="15.75" customHeight="1" x14ac:dyDescent="0.2">
      <c r="E122" s="14"/>
    </row>
    <row r="123" spans="5:5" ht="15.75" customHeight="1" x14ac:dyDescent="0.2">
      <c r="E123" s="14"/>
    </row>
    <row r="124" spans="5:5" ht="15.75" customHeight="1" x14ac:dyDescent="0.2">
      <c r="E124" s="14"/>
    </row>
    <row r="125" spans="5:5" ht="15.75" customHeight="1" x14ac:dyDescent="0.2">
      <c r="E125" s="14"/>
    </row>
    <row r="126" spans="5:5" ht="15.75" customHeight="1" x14ac:dyDescent="0.2">
      <c r="E126" s="14"/>
    </row>
    <row r="127" spans="5:5" ht="15.75" customHeight="1" x14ac:dyDescent="0.2">
      <c r="E127" s="14"/>
    </row>
    <row r="128" spans="5:5" ht="15.75" customHeight="1" x14ac:dyDescent="0.2">
      <c r="E128" s="14"/>
    </row>
    <row r="129" spans="5:5" ht="15.75" customHeight="1" x14ac:dyDescent="0.2">
      <c r="E129" s="14"/>
    </row>
    <row r="130" spans="5:5" ht="15.75" customHeight="1" x14ac:dyDescent="0.2">
      <c r="E130" s="14"/>
    </row>
    <row r="131" spans="5:5" ht="15.75" customHeight="1" x14ac:dyDescent="0.2">
      <c r="E131" s="14"/>
    </row>
    <row r="132" spans="5:5" ht="15.75" customHeight="1" x14ac:dyDescent="0.2">
      <c r="E132" s="14"/>
    </row>
    <row r="133" spans="5:5" ht="15.75" customHeight="1" x14ac:dyDescent="0.2">
      <c r="E133" s="14"/>
    </row>
    <row r="134" spans="5:5" ht="15.75" customHeight="1" x14ac:dyDescent="0.2">
      <c r="E134" s="14"/>
    </row>
    <row r="135" spans="5:5" ht="15.75" customHeight="1" x14ac:dyDescent="0.2">
      <c r="E135" s="14"/>
    </row>
    <row r="136" spans="5:5" ht="15.75" customHeight="1" x14ac:dyDescent="0.2">
      <c r="E136" s="14"/>
    </row>
    <row r="137" spans="5:5" ht="15.75" customHeight="1" x14ac:dyDescent="0.2">
      <c r="E137" s="14"/>
    </row>
    <row r="138" spans="5:5" ht="15.75" customHeight="1" x14ac:dyDescent="0.2">
      <c r="E138" s="14"/>
    </row>
    <row r="139" spans="5:5" ht="15.75" customHeight="1" x14ac:dyDescent="0.2">
      <c r="E139" s="14"/>
    </row>
    <row r="140" spans="5:5" ht="15.75" customHeight="1" x14ac:dyDescent="0.2">
      <c r="E140" s="14"/>
    </row>
    <row r="141" spans="5:5" ht="15.75" customHeight="1" x14ac:dyDescent="0.2">
      <c r="E141" s="14"/>
    </row>
    <row r="142" spans="5:5" ht="15.75" customHeight="1" x14ac:dyDescent="0.2">
      <c r="E142" s="14"/>
    </row>
    <row r="143" spans="5:5" ht="15.75" customHeight="1" x14ac:dyDescent="0.2">
      <c r="E143" s="14"/>
    </row>
    <row r="144" spans="5:5" ht="15.75" customHeight="1" x14ac:dyDescent="0.2">
      <c r="E144" s="14"/>
    </row>
    <row r="145" spans="5:5" ht="15.75" customHeight="1" x14ac:dyDescent="0.2">
      <c r="E145" s="14"/>
    </row>
    <row r="146" spans="5:5" ht="15.75" customHeight="1" x14ac:dyDescent="0.2">
      <c r="E146" s="14"/>
    </row>
    <row r="147" spans="5:5" ht="15.75" customHeight="1" x14ac:dyDescent="0.2">
      <c r="E147" s="14"/>
    </row>
    <row r="148" spans="5:5" ht="15.75" customHeight="1" x14ac:dyDescent="0.2">
      <c r="E148" s="14"/>
    </row>
    <row r="149" spans="5:5" ht="15.75" customHeight="1" x14ac:dyDescent="0.2">
      <c r="E149" s="14"/>
    </row>
    <row r="150" spans="5:5" ht="15.75" customHeight="1" x14ac:dyDescent="0.2">
      <c r="E150" s="14"/>
    </row>
    <row r="151" spans="5:5" ht="15.75" customHeight="1" x14ac:dyDescent="0.2">
      <c r="E151" s="14"/>
    </row>
    <row r="152" spans="5:5" ht="15.75" customHeight="1" x14ac:dyDescent="0.2">
      <c r="E152" s="14"/>
    </row>
    <row r="153" spans="5:5" ht="15.75" customHeight="1" x14ac:dyDescent="0.2">
      <c r="E153" s="14"/>
    </row>
    <row r="154" spans="5:5" ht="15.75" customHeight="1" x14ac:dyDescent="0.2">
      <c r="E154" s="14"/>
    </row>
    <row r="155" spans="5:5" ht="15.75" customHeight="1" x14ac:dyDescent="0.2">
      <c r="E155" s="14"/>
    </row>
    <row r="156" spans="5:5" ht="15.75" customHeight="1" x14ac:dyDescent="0.2">
      <c r="E156" s="14"/>
    </row>
    <row r="157" spans="5:5" ht="15.75" customHeight="1" x14ac:dyDescent="0.2">
      <c r="E157" s="14"/>
    </row>
    <row r="158" spans="5:5" ht="15.75" customHeight="1" x14ac:dyDescent="0.2">
      <c r="E158" s="14"/>
    </row>
    <row r="159" spans="5:5" ht="15.75" customHeight="1" x14ac:dyDescent="0.2">
      <c r="E159" s="14"/>
    </row>
    <row r="160" spans="5:5" ht="15.75" customHeight="1" x14ac:dyDescent="0.2">
      <c r="E160" s="14"/>
    </row>
    <row r="161" spans="5:5" ht="15.75" customHeight="1" x14ac:dyDescent="0.2">
      <c r="E161" s="14"/>
    </row>
    <row r="162" spans="5:5" ht="15.75" customHeight="1" x14ac:dyDescent="0.2">
      <c r="E162" s="14"/>
    </row>
    <row r="163" spans="5:5" ht="15.75" customHeight="1" x14ac:dyDescent="0.2">
      <c r="E163" s="14"/>
    </row>
    <row r="164" spans="5:5" ht="15.75" customHeight="1" x14ac:dyDescent="0.2">
      <c r="E164" s="14"/>
    </row>
    <row r="165" spans="5:5" ht="15.75" customHeight="1" x14ac:dyDescent="0.2">
      <c r="E165" s="14"/>
    </row>
    <row r="166" spans="5:5" ht="15.75" customHeight="1" x14ac:dyDescent="0.2">
      <c r="E166" s="14"/>
    </row>
    <row r="167" spans="5:5" ht="15.75" customHeight="1" x14ac:dyDescent="0.2">
      <c r="E167" s="14"/>
    </row>
    <row r="168" spans="5:5" ht="15.75" customHeight="1" x14ac:dyDescent="0.2">
      <c r="E168" s="14"/>
    </row>
    <row r="169" spans="5:5" ht="15.75" customHeight="1" x14ac:dyDescent="0.2">
      <c r="E169" s="14"/>
    </row>
    <row r="170" spans="5:5" ht="15.75" customHeight="1" x14ac:dyDescent="0.2">
      <c r="E170" s="14"/>
    </row>
    <row r="171" spans="5:5" ht="15.75" customHeight="1" x14ac:dyDescent="0.2">
      <c r="E171" s="14"/>
    </row>
    <row r="172" spans="5:5" ht="15.75" customHeight="1" x14ac:dyDescent="0.2">
      <c r="E172" s="14"/>
    </row>
    <row r="173" spans="5:5" ht="15.75" customHeight="1" x14ac:dyDescent="0.2">
      <c r="E173" s="14"/>
    </row>
    <row r="174" spans="5:5" ht="15.75" customHeight="1" x14ac:dyDescent="0.2">
      <c r="E174" s="14"/>
    </row>
    <row r="175" spans="5:5" ht="15.75" customHeight="1" x14ac:dyDescent="0.2">
      <c r="E175" s="14"/>
    </row>
    <row r="176" spans="5:5" ht="15.75" customHeight="1" x14ac:dyDescent="0.2">
      <c r="E176" s="14"/>
    </row>
    <row r="177" spans="5:5" ht="15.75" customHeight="1" x14ac:dyDescent="0.2">
      <c r="E177" s="14"/>
    </row>
    <row r="178" spans="5:5" ht="15.75" customHeight="1" x14ac:dyDescent="0.2">
      <c r="E178" s="14"/>
    </row>
    <row r="179" spans="5:5" ht="15.75" customHeight="1" x14ac:dyDescent="0.2">
      <c r="E179" s="14"/>
    </row>
    <row r="180" spans="5:5" ht="15.75" customHeight="1" x14ac:dyDescent="0.2">
      <c r="E180" s="14"/>
    </row>
    <row r="181" spans="5:5" ht="15.75" customHeight="1" x14ac:dyDescent="0.2">
      <c r="E181" s="14"/>
    </row>
    <row r="182" spans="5:5" ht="15.75" customHeight="1" x14ac:dyDescent="0.2">
      <c r="E182" s="14"/>
    </row>
    <row r="183" spans="5:5" ht="15.75" customHeight="1" x14ac:dyDescent="0.2">
      <c r="E183" s="14"/>
    </row>
    <row r="184" spans="5:5" ht="15.75" customHeight="1" x14ac:dyDescent="0.2">
      <c r="E184" s="14"/>
    </row>
    <row r="185" spans="5:5" ht="15.75" customHeight="1" x14ac:dyDescent="0.2">
      <c r="E185" s="14"/>
    </row>
    <row r="186" spans="5:5" ht="15.75" customHeight="1" x14ac:dyDescent="0.2">
      <c r="E186" s="14"/>
    </row>
    <row r="187" spans="5:5" ht="15.75" customHeight="1" x14ac:dyDescent="0.2">
      <c r="E187" s="14"/>
    </row>
    <row r="188" spans="5:5" ht="15.75" customHeight="1" x14ac:dyDescent="0.2">
      <c r="E188" s="14"/>
    </row>
    <row r="189" spans="5:5" ht="15.75" customHeight="1" x14ac:dyDescent="0.2">
      <c r="E189" s="14"/>
    </row>
    <row r="190" spans="5:5" ht="15.75" customHeight="1" x14ac:dyDescent="0.2">
      <c r="E190" s="14"/>
    </row>
    <row r="191" spans="5:5" ht="15.75" customHeight="1" x14ac:dyDescent="0.2">
      <c r="E191" s="14"/>
    </row>
    <row r="192" spans="5:5" ht="15.75" customHeight="1" x14ac:dyDescent="0.2">
      <c r="E192" s="14"/>
    </row>
    <row r="193" spans="5:5" ht="15.75" customHeight="1" x14ac:dyDescent="0.2">
      <c r="E193" s="14"/>
    </row>
    <row r="194" spans="5:5" ht="15.75" customHeight="1" x14ac:dyDescent="0.2">
      <c r="E194" s="14"/>
    </row>
    <row r="195" spans="5:5" ht="15.75" customHeight="1" x14ac:dyDescent="0.2">
      <c r="E195" s="14"/>
    </row>
    <row r="196" spans="5:5" ht="15.75" customHeight="1" x14ac:dyDescent="0.2">
      <c r="E196" s="14"/>
    </row>
    <row r="197" spans="5:5" ht="15.75" customHeight="1" x14ac:dyDescent="0.2">
      <c r="E197" s="14"/>
    </row>
    <row r="198" spans="5:5" ht="15.75" customHeight="1" x14ac:dyDescent="0.2">
      <c r="E198" s="14"/>
    </row>
    <row r="199" spans="5:5" ht="15.75" customHeight="1" x14ac:dyDescent="0.2">
      <c r="E199" s="14"/>
    </row>
    <row r="200" spans="5:5" ht="15.75" customHeight="1" x14ac:dyDescent="0.2">
      <c r="E200" s="14"/>
    </row>
    <row r="201" spans="5:5" ht="15.75" customHeight="1" x14ac:dyDescent="0.2">
      <c r="E201" s="14"/>
    </row>
    <row r="202" spans="5:5" ht="15.75" customHeight="1" x14ac:dyDescent="0.2">
      <c r="E202" s="14"/>
    </row>
    <row r="203" spans="5:5" ht="15.75" customHeight="1" x14ac:dyDescent="0.2">
      <c r="E203" s="14"/>
    </row>
    <row r="204" spans="5:5" ht="15.75" customHeight="1" x14ac:dyDescent="0.2">
      <c r="E204" s="14"/>
    </row>
    <row r="205" spans="5:5" ht="15.75" customHeight="1" x14ac:dyDescent="0.2">
      <c r="E205" s="14"/>
    </row>
    <row r="206" spans="5:5" ht="15.75" customHeight="1" x14ac:dyDescent="0.2">
      <c r="E206" s="14"/>
    </row>
    <row r="207" spans="5:5" ht="15.75" customHeight="1" x14ac:dyDescent="0.2">
      <c r="E207" s="14"/>
    </row>
    <row r="208" spans="5:5" ht="15.75" customHeight="1" x14ac:dyDescent="0.2">
      <c r="E208" s="14"/>
    </row>
    <row r="209" spans="5:5" ht="15.75" customHeight="1" x14ac:dyDescent="0.2">
      <c r="E209" s="14"/>
    </row>
    <row r="210" spans="5:5" ht="15.75" customHeight="1" x14ac:dyDescent="0.2">
      <c r="E210" s="14"/>
    </row>
    <row r="211" spans="5:5" ht="15.75" customHeight="1" x14ac:dyDescent="0.2">
      <c r="E211" s="14"/>
    </row>
    <row r="212" spans="5:5" ht="15.75" customHeight="1" x14ac:dyDescent="0.2">
      <c r="E212" s="14"/>
    </row>
    <row r="213" spans="5:5" ht="15.75" customHeight="1" x14ac:dyDescent="0.2">
      <c r="E213" s="14"/>
    </row>
    <row r="214" spans="5:5" ht="15.75" customHeight="1" x14ac:dyDescent="0.2">
      <c r="E214" s="14"/>
    </row>
    <row r="215" spans="5:5" ht="15.75" customHeight="1" x14ac:dyDescent="0.2">
      <c r="E215" s="14"/>
    </row>
    <row r="216" spans="5:5" ht="15.75" customHeight="1" x14ac:dyDescent="0.2">
      <c r="E216" s="14"/>
    </row>
    <row r="217" spans="5:5" ht="15.75" customHeight="1" x14ac:dyDescent="0.2">
      <c r="E217" s="14"/>
    </row>
    <row r="218" spans="5:5" ht="15.75" customHeight="1" x14ac:dyDescent="0.2">
      <c r="E218" s="14"/>
    </row>
    <row r="219" spans="5:5" ht="15.75" customHeight="1" x14ac:dyDescent="0.2">
      <c r="E219" s="14"/>
    </row>
    <row r="220" spans="5:5" ht="15.75" customHeight="1" x14ac:dyDescent="0.2">
      <c r="E220" s="14"/>
    </row>
    <row r="221" spans="5:5" ht="15.75" customHeight="1" x14ac:dyDescent="0.2">
      <c r="E221" s="14"/>
    </row>
    <row r="222" spans="5:5" ht="15.75" customHeight="1" x14ac:dyDescent="0.2">
      <c r="E222" s="14"/>
    </row>
    <row r="223" spans="5:5" ht="15.75" customHeight="1" x14ac:dyDescent="0.2">
      <c r="E223" s="14"/>
    </row>
    <row r="224" spans="5:5" ht="15.75" customHeight="1" x14ac:dyDescent="0.2">
      <c r="E224" s="14"/>
    </row>
    <row r="225" spans="5:5" ht="15.75" customHeight="1" x14ac:dyDescent="0.2">
      <c r="E225" s="14"/>
    </row>
    <row r="226" spans="5:5" ht="15.75" customHeight="1" x14ac:dyDescent="0.2">
      <c r="E226" s="14"/>
    </row>
    <row r="227" spans="5:5" ht="15.75" customHeight="1" x14ac:dyDescent="0.2">
      <c r="E227" s="14"/>
    </row>
    <row r="228" spans="5:5" ht="15.75" customHeight="1" x14ac:dyDescent="0.2">
      <c r="E228" s="14"/>
    </row>
    <row r="229" spans="5:5" ht="15.75" customHeight="1" x14ac:dyDescent="0.2">
      <c r="E229" s="14"/>
    </row>
    <row r="230" spans="5:5" ht="15.75" customHeight="1" x14ac:dyDescent="0.2">
      <c r="E230" s="14"/>
    </row>
    <row r="231" spans="5:5" ht="15.75" customHeight="1" x14ac:dyDescent="0.2">
      <c r="E231" s="14"/>
    </row>
    <row r="232" spans="5:5" ht="15.75" customHeight="1" x14ac:dyDescent="0.2">
      <c r="E232" s="14"/>
    </row>
    <row r="233" spans="5:5" ht="15.75" customHeight="1" x14ac:dyDescent="0.2">
      <c r="E233" s="14"/>
    </row>
    <row r="234" spans="5:5" ht="15.75" customHeight="1" x14ac:dyDescent="0.2">
      <c r="E234" s="14"/>
    </row>
    <row r="235" spans="5:5" ht="15.75" customHeight="1" x14ac:dyDescent="0.2">
      <c r="E235" s="14"/>
    </row>
    <row r="236" spans="5:5" ht="15.75" customHeight="1" x14ac:dyDescent="0.2">
      <c r="E236" s="14"/>
    </row>
    <row r="237" spans="5:5" ht="15.75" customHeight="1" x14ac:dyDescent="0.2">
      <c r="E237" s="14"/>
    </row>
    <row r="238" spans="5:5" ht="15.75" customHeight="1" x14ac:dyDescent="0.2">
      <c r="E238" s="14"/>
    </row>
    <row r="239" spans="5:5" ht="15.75" customHeight="1" x14ac:dyDescent="0.2">
      <c r="E239" s="14"/>
    </row>
    <row r="240" spans="5:5" ht="15.75" customHeight="1" x14ac:dyDescent="0.2">
      <c r="E240" s="14"/>
    </row>
    <row r="241" spans="5:5" ht="15.75" customHeight="1" x14ac:dyDescent="0.2">
      <c r="E241" s="14"/>
    </row>
    <row r="242" spans="5:5" ht="15.75" customHeight="1" x14ac:dyDescent="0.2">
      <c r="E242" s="14"/>
    </row>
    <row r="243" spans="5:5" ht="15.75" customHeight="1" x14ac:dyDescent="0.2">
      <c r="E243" s="14"/>
    </row>
    <row r="244" spans="5:5" ht="15.75" customHeight="1" x14ac:dyDescent="0.2">
      <c r="E244" s="14"/>
    </row>
    <row r="245" spans="5:5" ht="15.75" customHeight="1" x14ac:dyDescent="0.2">
      <c r="E245" s="14"/>
    </row>
    <row r="246" spans="5:5" ht="15.75" customHeight="1" x14ac:dyDescent="0.2">
      <c r="E246" s="14"/>
    </row>
    <row r="247" spans="5:5" ht="15.75" customHeight="1" x14ac:dyDescent="0.2">
      <c r="E247" s="14"/>
    </row>
    <row r="248" spans="5:5" ht="15.75" customHeight="1" x14ac:dyDescent="0.2">
      <c r="E248" s="14"/>
    </row>
    <row r="249" spans="5:5" ht="15.75" customHeight="1" x14ac:dyDescent="0.2">
      <c r="E249" s="14"/>
    </row>
    <row r="250" spans="5:5" ht="15.75" customHeight="1" x14ac:dyDescent="0.2">
      <c r="E250" s="14"/>
    </row>
    <row r="251" spans="5:5" ht="15.75" customHeight="1" x14ac:dyDescent="0.2">
      <c r="E251" s="14"/>
    </row>
    <row r="252" spans="5:5" ht="15.75" customHeight="1" x14ac:dyDescent="0.2">
      <c r="E252" s="14"/>
    </row>
    <row r="253" spans="5:5" ht="15.75" customHeight="1" x14ac:dyDescent="0.2">
      <c r="E253" s="14"/>
    </row>
    <row r="254" spans="5:5" ht="15.75" customHeight="1" x14ac:dyDescent="0.2">
      <c r="E254" s="14"/>
    </row>
    <row r="255" spans="5:5" ht="15.75" customHeight="1" x14ac:dyDescent="0.2">
      <c r="E255" s="14"/>
    </row>
    <row r="256" spans="5:5" ht="15.75" customHeight="1" x14ac:dyDescent="0.2">
      <c r="E256" s="14"/>
    </row>
    <row r="257" spans="5:5" ht="15.75" customHeight="1" x14ac:dyDescent="0.2">
      <c r="E257" s="14"/>
    </row>
    <row r="258" spans="5:5" ht="15.75" customHeight="1" x14ac:dyDescent="0.2">
      <c r="E258" s="14"/>
    </row>
    <row r="259" spans="5:5" ht="15.75" customHeight="1" x14ac:dyDescent="0.2">
      <c r="E259" s="14"/>
    </row>
    <row r="260" spans="5:5" ht="15.75" customHeight="1" x14ac:dyDescent="0.2">
      <c r="E260" s="14"/>
    </row>
    <row r="261" spans="5:5" ht="15.75" customHeight="1" x14ac:dyDescent="0.2">
      <c r="E261" s="14"/>
    </row>
    <row r="262" spans="5:5" ht="15.75" customHeight="1" x14ac:dyDescent="0.2">
      <c r="E262" s="14"/>
    </row>
    <row r="263" spans="5:5" ht="15.75" customHeight="1" x14ac:dyDescent="0.2">
      <c r="E263" s="14"/>
    </row>
    <row r="264" spans="5:5" ht="15.75" customHeight="1" x14ac:dyDescent="0.2">
      <c r="E264" s="14"/>
    </row>
    <row r="265" spans="5:5" ht="15.75" customHeight="1" x14ac:dyDescent="0.2">
      <c r="E265" s="14"/>
    </row>
    <row r="266" spans="5:5" ht="15.75" customHeight="1" x14ac:dyDescent="0.2">
      <c r="E266" s="14"/>
    </row>
    <row r="267" spans="5:5" ht="15.75" customHeight="1" x14ac:dyDescent="0.2">
      <c r="E267" s="14"/>
    </row>
    <row r="268" spans="5:5" ht="15.75" customHeight="1" x14ac:dyDescent="0.2">
      <c r="E268" s="14"/>
    </row>
    <row r="269" spans="5:5" ht="15.75" customHeight="1" x14ac:dyDescent="0.2">
      <c r="E269" s="14"/>
    </row>
    <row r="270" spans="5:5" ht="15.75" customHeight="1" x14ac:dyDescent="0.2">
      <c r="E270" s="14"/>
    </row>
    <row r="271" spans="5:5" ht="15.75" customHeight="1" x14ac:dyDescent="0.2">
      <c r="E271" s="14"/>
    </row>
    <row r="272" spans="5:5" ht="15.75" customHeight="1" x14ac:dyDescent="0.2">
      <c r="E272" s="14"/>
    </row>
    <row r="273" spans="5:5" ht="15.75" customHeight="1" x14ac:dyDescent="0.2">
      <c r="E273" s="14"/>
    </row>
    <row r="274" spans="5:5" ht="15.75" customHeight="1" x14ac:dyDescent="0.2">
      <c r="E274" s="14"/>
    </row>
    <row r="275" spans="5:5" ht="15.75" customHeight="1" x14ac:dyDescent="0.2">
      <c r="E275" s="14"/>
    </row>
    <row r="276" spans="5:5" ht="15.75" customHeight="1" x14ac:dyDescent="0.2">
      <c r="E276" s="14"/>
    </row>
    <row r="277" spans="5:5" ht="15.75" customHeight="1" x14ac:dyDescent="0.2">
      <c r="E277" s="14"/>
    </row>
    <row r="278" spans="5:5" ht="15.75" customHeight="1" x14ac:dyDescent="0.2">
      <c r="E278" s="14"/>
    </row>
    <row r="279" spans="5:5" ht="15.75" customHeight="1" x14ac:dyDescent="0.2">
      <c r="E279" s="14"/>
    </row>
    <row r="280" spans="5:5" ht="15.75" customHeight="1" x14ac:dyDescent="0.2">
      <c r="E280" s="14"/>
    </row>
    <row r="281" spans="5:5" ht="15.75" customHeight="1" x14ac:dyDescent="0.2">
      <c r="E281" s="14"/>
    </row>
    <row r="282" spans="5:5" ht="15.75" customHeight="1" x14ac:dyDescent="0.2">
      <c r="E282" s="14"/>
    </row>
    <row r="283" spans="5:5" ht="15.75" customHeight="1" x14ac:dyDescent="0.2">
      <c r="E283" s="14"/>
    </row>
    <row r="284" spans="5:5" ht="15.75" customHeight="1" x14ac:dyDescent="0.2">
      <c r="E284" s="14"/>
    </row>
    <row r="285" spans="5:5" ht="15.75" customHeight="1" x14ac:dyDescent="0.2">
      <c r="E285" s="14"/>
    </row>
    <row r="286" spans="5:5" ht="15.75" customHeight="1" x14ac:dyDescent="0.2">
      <c r="E286" s="14"/>
    </row>
    <row r="287" spans="5:5" ht="15.75" customHeight="1" x14ac:dyDescent="0.2">
      <c r="E287" s="14"/>
    </row>
    <row r="288" spans="5:5" ht="15.75" customHeight="1" x14ac:dyDescent="0.2">
      <c r="E288" s="14"/>
    </row>
    <row r="289" spans="5:5" ht="15.75" customHeight="1" x14ac:dyDescent="0.2">
      <c r="E289" s="14"/>
    </row>
    <row r="290" spans="5:5" ht="15.75" customHeight="1" x14ac:dyDescent="0.2">
      <c r="E290" s="14"/>
    </row>
    <row r="291" spans="5:5" ht="15.75" customHeight="1" x14ac:dyDescent="0.2">
      <c r="E291" s="14"/>
    </row>
    <row r="292" spans="5:5" ht="15.75" customHeight="1" x14ac:dyDescent="0.2">
      <c r="E292" s="14"/>
    </row>
    <row r="293" spans="5:5" ht="15.75" customHeight="1" x14ac:dyDescent="0.2">
      <c r="E293" s="14"/>
    </row>
    <row r="294" spans="5:5" ht="15.75" customHeight="1" x14ac:dyDescent="0.2">
      <c r="E294" s="14"/>
    </row>
    <row r="295" spans="5:5" ht="15.75" customHeight="1" x14ac:dyDescent="0.2">
      <c r="E295" s="14"/>
    </row>
    <row r="296" spans="5:5" ht="15.75" customHeight="1" x14ac:dyDescent="0.2">
      <c r="E296" s="14"/>
    </row>
    <row r="297" spans="5:5" ht="15.75" customHeight="1" x14ac:dyDescent="0.2">
      <c r="E297" s="14"/>
    </row>
    <row r="298" spans="5:5" ht="15.75" customHeight="1" x14ac:dyDescent="0.2">
      <c r="E298" s="14"/>
    </row>
    <row r="299" spans="5:5" ht="15.75" customHeight="1" x14ac:dyDescent="0.2">
      <c r="E299" s="14"/>
    </row>
    <row r="300" spans="5:5" ht="15.75" customHeight="1" x14ac:dyDescent="0.2">
      <c r="E300" s="14"/>
    </row>
    <row r="301" spans="5:5" ht="15.75" customHeight="1" x14ac:dyDescent="0.2">
      <c r="E301" s="14"/>
    </row>
    <row r="302" spans="5:5" ht="15.75" customHeight="1" x14ac:dyDescent="0.2">
      <c r="E302" s="14"/>
    </row>
    <row r="303" spans="5:5" ht="15.75" customHeight="1" x14ac:dyDescent="0.2">
      <c r="E303" s="14"/>
    </row>
    <row r="304" spans="5:5" ht="15.75" customHeight="1" x14ac:dyDescent="0.2">
      <c r="E304" s="14"/>
    </row>
    <row r="305" spans="5:5" ht="15.75" customHeight="1" x14ac:dyDescent="0.2">
      <c r="E305" s="14"/>
    </row>
    <row r="306" spans="5:5" ht="15.75" customHeight="1" x14ac:dyDescent="0.2">
      <c r="E306" s="14"/>
    </row>
    <row r="307" spans="5:5" ht="15.75" customHeight="1" x14ac:dyDescent="0.2">
      <c r="E307" s="14"/>
    </row>
    <row r="308" spans="5:5" ht="15.75" customHeight="1" x14ac:dyDescent="0.2">
      <c r="E308" s="14"/>
    </row>
    <row r="309" spans="5:5" ht="15.75" customHeight="1" x14ac:dyDescent="0.2">
      <c r="E309" s="14"/>
    </row>
    <row r="310" spans="5:5" ht="15.75" customHeight="1" x14ac:dyDescent="0.2">
      <c r="E310" s="14"/>
    </row>
    <row r="311" spans="5:5" ht="15.75" customHeight="1" x14ac:dyDescent="0.2">
      <c r="E311" s="14"/>
    </row>
    <row r="312" spans="5:5" ht="15.75" customHeight="1" x14ac:dyDescent="0.2">
      <c r="E312" s="14"/>
    </row>
    <row r="313" spans="5:5" ht="15.75" customHeight="1" x14ac:dyDescent="0.2">
      <c r="E313" s="14"/>
    </row>
    <row r="314" spans="5:5" ht="15.75" customHeight="1" x14ac:dyDescent="0.2">
      <c r="E314" s="14"/>
    </row>
    <row r="315" spans="5:5" ht="15.75" customHeight="1" x14ac:dyDescent="0.2">
      <c r="E315" s="14"/>
    </row>
    <row r="316" spans="5:5" ht="15.75" customHeight="1" x14ac:dyDescent="0.2">
      <c r="E316" s="14"/>
    </row>
    <row r="317" spans="5:5" ht="15.75" customHeight="1" x14ac:dyDescent="0.2">
      <c r="E317" s="14"/>
    </row>
    <row r="318" spans="5:5" ht="15.75" customHeight="1" x14ac:dyDescent="0.2">
      <c r="E318" s="14"/>
    </row>
    <row r="319" spans="5:5" ht="15.75" customHeight="1" x14ac:dyDescent="0.2">
      <c r="E319" s="14"/>
    </row>
    <row r="320" spans="5:5" ht="15.75" customHeight="1" x14ac:dyDescent="0.2">
      <c r="E320" s="14"/>
    </row>
    <row r="321" spans="5:5" ht="15.75" customHeight="1" x14ac:dyDescent="0.2">
      <c r="E321" s="14"/>
    </row>
    <row r="322" spans="5:5" ht="15.75" customHeight="1" x14ac:dyDescent="0.2">
      <c r="E322" s="14"/>
    </row>
    <row r="323" spans="5:5" ht="15.75" customHeight="1" x14ac:dyDescent="0.2">
      <c r="E323" s="14"/>
    </row>
    <row r="324" spans="5:5" ht="15.75" customHeight="1" x14ac:dyDescent="0.2">
      <c r="E324" s="14"/>
    </row>
    <row r="325" spans="5:5" ht="15.75" customHeight="1" x14ac:dyDescent="0.2">
      <c r="E325" s="14"/>
    </row>
    <row r="326" spans="5:5" ht="15.75" customHeight="1" x14ac:dyDescent="0.2">
      <c r="E326" s="14"/>
    </row>
    <row r="327" spans="5:5" ht="15.75" customHeight="1" x14ac:dyDescent="0.2">
      <c r="E327" s="14"/>
    </row>
    <row r="328" spans="5:5" ht="15.75" customHeight="1" x14ac:dyDescent="0.2">
      <c r="E328" s="14"/>
    </row>
    <row r="329" spans="5:5" ht="15.75" customHeight="1" x14ac:dyDescent="0.2">
      <c r="E329" s="14"/>
    </row>
    <row r="330" spans="5:5" ht="15.75" customHeight="1" x14ac:dyDescent="0.2">
      <c r="E330" s="14"/>
    </row>
    <row r="331" spans="5:5" ht="15.75" customHeight="1" x14ac:dyDescent="0.2">
      <c r="E331" s="14"/>
    </row>
    <row r="332" spans="5:5" ht="15.75" customHeight="1" x14ac:dyDescent="0.2">
      <c r="E332" s="14"/>
    </row>
    <row r="333" spans="5:5" ht="15.75" customHeight="1" x14ac:dyDescent="0.2">
      <c r="E333" s="14"/>
    </row>
    <row r="334" spans="5:5" ht="15.75" customHeight="1" x14ac:dyDescent="0.2">
      <c r="E334" s="14"/>
    </row>
    <row r="335" spans="5:5" ht="15.75" customHeight="1" x14ac:dyDescent="0.2">
      <c r="E335" s="14"/>
    </row>
    <row r="336" spans="5:5" ht="15.75" customHeight="1" x14ac:dyDescent="0.2">
      <c r="E336" s="14"/>
    </row>
    <row r="337" spans="5:5" ht="15.75" customHeight="1" x14ac:dyDescent="0.2">
      <c r="E337" s="14"/>
    </row>
    <row r="338" spans="5:5" ht="15.75" customHeight="1" x14ac:dyDescent="0.2">
      <c r="E338" s="14"/>
    </row>
    <row r="339" spans="5:5" ht="15.75" customHeight="1" x14ac:dyDescent="0.2">
      <c r="E339" s="14"/>
    </row>
    <row r="340" spans="5:5" ht="15.75" customHeight="1" x14ac:dyDescent="0.2">
      <c r="E340" s="14"/>
    </row>
    <row r="341" spans="5:5" ht="15.75" customHeight="1" x14ac:dyDescent="0.2">
      <c r="E341" s="14"/>
    </row>
    <row r="342" spans="5:5" ht="15.75" customHeight="1" x14ac:dyDescent="0.2">
      <c r="E342" s="14"/>
    </row>
    <row r="343" spans="5:5" ht="15.75" customHeight="1" x14ac:dyDescent="0.2">
      <c r="E343" s="14"/>
    </row>
    <row r="344" spans="5:5" ht="15.75" customHeight="1" x14ac:dyDescent="0.2">
      <c r="E344" s="14"/>
    </row>
    <row r="345" spans="5:5" ht="15.75" customHeight="1" x14ac:dyDescent="0.2">
      <c r="E345" s="14"/>
    </row>
    <row r="346" spans="5:5" ht="15.75" customHeight="1" x14ac:dyDescent="0.2">
      <c r="E346" s="14"/>
    </row>
    <row r="347" spans="5:5" ht="15.75" customHeight="1" x14ac:dyDescent="0.2">
      <c r="E347" s="14"/>
    </row>
    <row r="348" spans="5:5" ht="15.75" customHeight="1" x14ac:dyDescent="0.2">
      <c r="E348" s="14"/>
    </row>
    <row r="349" spans="5:5" ht="15.75" customHeight="1" x14ac:dyDescent="0.2">
      <c r="E349" s="14"/>
    </row>
    <row r="350" spans="5:5" ht="15.75" customHeight="1" x14ac:dyDescent="0.2">
      <c r="E350" s="14"/>
    </row>
    <row r="351" spans="5:5" ht="15.75" customHeight="1" x14ac:dyDescent="0.2">
      <c r="E351" s="14"/>
    </row>
    <row r="352" spans="5:5" ht="15.75" customHeight="1" x14ac:dyDescent="0.2">
      <c r="E352" s="14"/>
    </row>
    <row r="353" spans="5:5" ht="15.75" customHeight="1" x14ac:dyDescent="0.2">
      <c r="E353" s="14"/>
    </row>
    <row r="354" spans="5:5" ht="15.75" customHeight="1" x14ac:dyDescent="0.2">
      <c r="E354" s="14"/>
    </row>
    <row r="355" spans="5:5" ht="15.75" customHeight="1" x14ac:dyDescent="0.2">
      <c r="E355" s="14"/>
    </row>
    <row r="356" spans="5:5" ht="15.75" customHeight="1" x14ac:dyDescent="0.2">
      <c r="E356" s="14"/>
    </row>
    <row r="357" spans="5:5" ht="15.75" customHeight="1" x14ac:dyDescent="0.2">
      <c r="E357" s="14"/>
    </row>
    <row r="358" spans="5:5" ht="15.75" customHeight="1" x14ac:dyDescent="0.2">
      <c r="E358" s="14"/>
    </row>
    <row r="359" spans="5:5" ht="15.75" customHeight="1" x14ac:dyDescent="0.2">
      <c r="E359" s="14"/>
    </row>
    <row r="360" spans="5:5" ht="15.75" customHeight="1" x14ac:dyDescent="0.2">
      <c r="E360" s="14"/>
    </row>
    <row r="361" spans="5:5" ht="15.75" customHeight="1" x14ac:dyDescent="0.2">
      <c r="E361" s="14"/>
    </row>
    <row r="362" spans="5:5" ht="15.75" customHeight="1" x14ac:dyDescent="0.2">
      <c r="E362" s="14"/>
    </row>
    <row r="363" spans="5:5" ht="15.75" customHeight="1" x14ac:dyDescent="0.2">
      <c r="E363" s="14"/>
    </row>
    <row r="364" spans="5:5" ht="15.75" customHeight="1" x14ac:dyDescent="0.2">
      <c r="E364" s="14"/>
    </row>
    <row r="365" spans="5:5" ht="15.75" customHeight="1" x14ac:dyDescent="0.2">
      <c r="E365" s="14"/>
    </row>
    <row r="366" spans="5:5" ht="15.75" customHeight="1" x14ac:dyDescent="0.2">
      <c r="E366" s="14"/>
    </row>
    <row r="367" spans="5:5" ht="15.75" customHeight="1" x14ac:dyDescent="0.2">
      <c r="E367" s="14"/>
    </row>
    <row r="368" spans="5:5" ht="15.75" customHeight="1" x14ac:dyDescent="0.2">
      <c r="E368" s="14"/>
    </row>
    <row r="369" spans="5:5" ht="15.75" customHeight="1" x14ac:dyDescent="0.2">
      <c r="E369" s="14"/>
    </row>
    <row r="370" spans="5:5" ht="15.75" customHeight="1" x14ac:dyDescent="0.2">
      <c r="E370" s="14"/>
    </row>
    <row r="371" spans="5:5" ht="15.75" customHeight="1" x14ac:dyDescent="0.2">
      <c r="E371" s="14"/>
    </row>
    <row r="372" spans="5:5" ht="15.75" customHeight="1" x14ac:dyDescent="0.2">
      <c r="E372" s="14"/>
    </row>
    <row r="373" spans="5:5" ht="15.75" customHeight="1" x14ac:dyDescent="0.2">
      <c r="E373" s="14"/>
    </row>
    <row r="374" spans="5:5" ht="15.75" customHeight="1" x14ac:dyDescent="0.2">
      <c r="E374" s="14"/>
    </row>
    <row r="375" spans="5:5" ht="15.75" customHeight="1" x14ac:dyDescent="0.2">
      <c r="E375" s="14"/>
    </row>
    <row r="376" spans="5:5" ht="15.75" customHeight="1" x14ac:dyDescent="0.2">
      <c r="E376" s="14"/>
    </row>
    <row r="377" spans="5:5" ht="15.75" customHeight="1" x14ac:dyDescent="0.2">
      <c r="E377" s="14"/>
    </row>
    <row r="378" spans="5:5" ht="15.75" customHeight="1" x14ac:dyDescent="0.2">
      <c r="E378" s="14"/>
    </row>
    <row r="379" spans="5:5" ht="15.75" customHeight="1" x14ac:dyDescent="0.2">
      <c r="E379" s="14"/>
    </row>
    <row r="380" spans="5:5" ht="15.75" customHeight="1" x14ac:dyDescent="0.2">
      <c r="E380" s="14"/>
    </row>
    <row r="381" spans="5:5" ht="15.75" customHeight="1" x14ac:dyDescent="0.2">
      <c r="E381" s="14"/>
    </row>
    <row r="382" spans="5:5" ht="15.75" customHeight="1" x14ac:dyDescent="0.2">
      <c r="E382" s="14"/>
    </row>
    <row r="383" spans="5:5" ht="15.75" customHeight="1" x14ac:dyDescent="0.2">
      <c r="E383" s="14"/>
    </row>
    <row r="384" spans="5:5" ht="15.75" customHeight="1" x14ac:dyDescent="0.2">
      <c r="E384" s="14"/>
    </row>
    <row r="385" spans="5:5" ht="15.75" customHeight="1" x14ac:dyDescent="0.2">
      <c r="E385" s="14"/>
    </row>
    <row r="386" spans="5:5" ht="15.75" customHeight="1" x14ac:dyDescent="0.2">
      <c r="E386" s="14"/>
    </row>
    <row r="387" spans="5:5" ht="15.75" customHeight="1" x14ac:dyDescent="0.2">
      <c r="E387" s="14"/>
    </row>
    <row r="388" spans="5:5" ht="15.75" customHeight="1" x14ac:dyDescent="0.2">
      <c r="E388" s="14"/>
    </row>
    <row r="389" spans="5:5" ht="15.75" customHeight="1" x14ac:dyDescent="0.2">
      <c r="E389" s="14"/>
    </row>
    <row r="390" spans="5:5" ht="15.75" customHeight="1" x14ac:dyDescent="0.2">
      <c r="E390" s="14"/>
    </row>
    <row r="391" spans="5:5" ht="15.75" customHeight="1" x14ac:dyDescent="0.2">
      <c r="E391" s="14"/>
    </row>
    <row r="392" spans="5:5" ht="15.75" customHeight="1" x14ac:dyDescent="0.2">
      <c r="E392" s="14"/>
    </row>
    <row r="393" spans="5:5" ht="15.75" customHeight="1" x14ac:dyDescent="0.2">
      <c r="E393" s="14"/>
    </row>
    <row r="394" spans="5:5" ht="15.75" customHeight="1" x14ac:dyDescent="0.2">
      <c r="E394" s="14"/>
    </row>
    <row r="395" spans="5:5" ht="15.75" customHeight="1" x14ac:dyDescent="0.2">
      <c r="E395" s="14"/>
    </row>
    <row r="396" spans="5:5" ht="15.75" customHeight="1" x14ac:dyDescent="0.2">
      <c r="E396" s="14"/>
    </row>
    <row r="397" spans="5:5" ht="15.75" customHeight="1" x14ac:dyDescent="0.2">
      <c r="E397" s="14"/>
    </row>
    <row r="398" spans="5:5" ht="15.75" customHeight="1" x14ac:dyDescent="0.2">
      <c r="E398" s="14"/>
    </row>
    <row r="399" spans="5:5" ht="15.75" customHeight="1" x14ac:dyDescent="0.2">
      <c r="E399" s="14"/>
    </row>
    <row r="400" spans="5:5" ht="15.75" customHeight="1" x14ac:dyDescent="0.2">
      <c r="E400" s="14"/>
    </row>
    <row r="401" spans="5:5" ht="15.75" customHeight="1" x14ac:dyDescent="0.2">
      <c r="E401" s="14"/>
    </row>
    <row r="402" spans="5:5" ht="15.75" customHeight="1" x14ac:dyDescent="0.2">
      <c r="E402" s="14"/>
    </row>
    <row r="403" spans="5:5" ht="15.75" customHeight="1" x14ac:dyDescent="0.2">
      <c r="E403" s="14"/>
    </row>
    <row r="404" spans="5:5" ht="15.75" customHeight="1" x14ac:dyDescent="0.2">
      <c r="E404" s="14"/>
    </row>
    <row r="405" spans="5:5" ht="15.75" customHeight="1" x14ac:dyDescent="0.2">
      <c r="E405" s="14"/>
    </row>
    <row r="406" spans="5:5" ht="15.75" customHeight="1" x14ac:dyDescent="0.2">
      <c r="E406" s="14"/>
    </row>
    <row r="407" spans="5:5" ht="15.75" customHeight="1" x14ac:dyDescent="0.2">
      <c r="E407" s="14"/>
    </row>
    <row r="408" spans="5:5" ht="15.75" customHeight="1" x14ac:dyDescent="0.2">
      <c r="E408" s="14"/>
    </row>
    <row r="409" spans="5:5" ht="15.75" customHeight="1" x14ac:dyDescent="0.2">
      <c r="E409" s="14"/>
    </row>
    <row r="410" spans="5:5" ht="15.75" customHeight="1" x14ac:dyDescent="0.2">
      <c r="E410" s="14"/>
    </row>
    <row r="411" spans="5:5" ht="15.75" customHeight="1" x14ac:dyDescent="0.2">
      <c r="E411" s="14"/>
    </row>
    <row r="412" spans="5:5" ht="15.75" customHeight="1" x14ac:dyDescent="0.2">
      <c r="E412" s="14"/>
    </row>
    <row r="413" spans="5:5" ht="15.75" customHeight="1" x14ac:dyDescent="0.2">
      <c r="E413" s="14"/>
    </row>
    <row r="414" spans="5:5" ht="15.75" customHeight="1" x14ac:dyDescent="0.2">
      <c r="E414" s="14"/>
    </row>
    <row r="415" spans="5:5" ht="15.75" customHeight="1" x14ac:dyDescent="0.2">
      <c r="E415" s="14"/>
    </row>
    <row r="416" spans="5:5" ht="15.75" customHeight="1" x14ac:dyDescent="0.2">
      <c r="E416" s="14"/>
    </row>
    <row r="417" spans="5:5" ht="15.75" customHeight="1" x14ac:dyDescent="0.2">
      <c r="E417" s="14"/>
    </row>
    <row r="418" spans="5:5" ht="15.75" customHeight="1" x14ac:dyDescent="0.2">
      <c r="E418" s="14"/>
    </row>
    <row r="419" spans="5:5" ht="15.75" customHeight="1" x14ac:dyDescent="0.2">
      <c r="E419" s="14"/>
    </row>
    <row r="420" spans="5:5" ht="15.75" customHeight="1" x14ac:dyDescent="0.2">
      <c r="E420" s="14"/>
    </row>
    <row r="421" spans="5:5" ht="15.75" customHeight="1" x14ac:dyDescent="0.2">
      <c r="E421" s="14"/>
    </row>
    <row r="422" spans="5:5" ht="15.75" customHeight="1" x14ac:dyDescent="0.2">
      <c r="E422" s="14"/>
    </row>
    <row r="423" spans="5:5" ht="15.75" customHeight="1" x14ac:dyDescent="0.2">
      <c r="E423" s="14"/>
    </row>
    <row r="424" spans="5:5" ht="15.75" customHeight="1" x14ac:dyDescent="0.2">
      <c r="E424" s="14"/>
    </row>
    <row r="425" spans="5:5" ht="15.75" customHeight="1" x14ac:dyDescent="0.2">
      <c r="E425" s="14"/>
    </row>
    <row r="426" spans="5:5" ht="15.75" customHeight="1" x14ac:dyDescent="0.2">
      <c r="E426" s="14"/>
    </row>
    <row r="427" spans="5:5" ht="15.75" customHeight="1" x14ac:dyDescent="0.2">
      <c r="E427" s="14"/>
    </row>
    <row r="428" spans="5:5" ht="15.75" customHeight="1" x14ac:dyDescent="0.2">
      <c r="E428" s="14"/>
    </row>
    <row r="429" spans="5:5" ht="15.75" customHeight="1" x14ac:dyDescent="0.2">
      <c r="E429" s="14"/>
    </row>
    <row r="430" spans="5:5" ht="15.75" customHeight="1" x14ac:dyDescent="0.2">
      <c r="E430" s="14"/>
    </row>
    <row r="431" spans="5:5" ht="15.75" customHeight="1" x14ac:dyDescent="0.2">
      <c r="E431" s="14"/>
    </row>
    <row r="432" spans="5:5" ht="15.75" customHeight="1" x14ac:dyDescent="0.2">
      <c r="E432" s="14"/>
    </row>
    <row r="433" spans="5:5" ht="15.75" customHeight="1" x14ac:dyDescent="0.2">
      <c r="E433" s="14"/>
    </row>
    <row r="434" spans="5:5" ht="15.75" customHeight="1" x14ac:dyDescent="0.2">
      <c r="E434" s="14"/>
    </row>
    <row r="435" spans="5:5" ht="15.75" customHeight="1" x14ac:dyDescent="0.2">
      <c r="E435" s="14"/>
    </row>
    <row r="436" spans="5:5" ht="15.75" customHeight="1" x14ac:dyDescent="0.2">
      <c r="E436" s="14"/>
    </row>
    <row r="437" spans="5:5" ht="15.75" customHeight="1" x14ac:dyDescent="0.2">
      <c r="E437" s="14"/>
    </row>
    <row r="438" spans="5:5" ht="15.75" customHeight="1" x14ac:dyDescent="0.2">
      <c r="E438" s="14"/>
    </row>
    <row r="439" spans="5:5" ht="15.75" customHeight="1" x14ac:dyDescent="0.2">
      <c r="E439" s="14"/>
    </row>
    <row r="440" spans="5:5" ht="15.75" customHeight="1" x14ac:dyDescent="0.2">
      <c r="E440" s="14"/>
    </row>
    <row r="441" spans="5:5" ht="15.75" customHeight="1" x14ac:dyDescent="0.2">
      <c r="E441" s="14"/>
    </row>
    <row r="442" spans="5:5" ht="15.75" customHeight="1" x14ac:dyDescent="0.2">
      <c r="E442" s="14"/>
    </row>
    <row r="443" spans="5:5" ht="15.75" customHeight="1" x14ac:dyDescent="0.2">
      <c r="E443" s="14"/>
    </row>
    <row r="444" spans="5:5" ht="15.75" customHeight="1" x14ac:dyDescent="0.2">
      <c r="E444" s="14"/>
    </row>
    <row r="445" spans="5:5" ht="15.75" customHeight="1" x14ac:dyDescent="0.2">
      <c r="E445" s="14"/>
    </row>
    <row r="446" spans="5:5" ht="15.75" customHeight="1" x14ac:dyDescent="0.2">
      <c r="E446" s="14"/>
    </row>
    <row r="447" spans="5:5" ht="15.75" customHeight="1" x14ac:dyDescent="0.2">
      <c r="E447" s="14"/>
    </row>
    <row r="448" spans="5:5" ht="15.75" customHeight="1" x14ac:dyDescent="0.2">
      <c r="E448" s="14"/>
    </row>
    <row r="449" spans="5:5" ht="15.75" customHeight="1" x14ac:dyDescent="0.2">
      <c r="E449" s="14"/>
    </row>
    <row r="450" spans="5:5" ht="15.75" customHeight="1" x14ac:dyDescent="0.2">
      <c r="E450" s="14"/>
    </row>
    <row r="451" spans="5:5" ht="15.75" customHeight="1" x14ac:dyDescent="0.2">
      <c r="E451" s="14"/>
    </row>
    <row r="452" spans="5:5" ht="15.75" customHeight="1" x14ac:dyDescent="0.2">
      <c r="E452" s="14"/>
    </row>
    <row r="453" spans="5:5" ht="15.75" customHeight="1" x14ac:dyDescent="0.2">
      <c r="E453" s="14"/>
    </row>
    <row r="454" spans="5:5" ht="15.75" customHeight="1" x14ac:dyDescent="0.2">
      <c r="E454" s="14"/>
    </row>
    <row r="455" spans="5:5" ht="15.75" customHeight="1" x14ac:dyDescent="0.2">
      <c r="E455" s="14"/>
    </row>
    <row r="456" spans="5:5" ht="15.75" customHeight="1" x14ac:dyDescent="0.2">
      <c r="E456" s="14"/>
    </row>
    <row r="457" spans="5:5" ht="15.75" customHeight="1" x14ac:dyDescent="0.2">
      <c r="E457" s="14"/>
    </row>
    <row r="458" spans="5:5" ht="15.75" customHeight="1" x14ac:dyDescent="0.2">
      <c r="E458" s="14"/>
    </row>
    <row r="459" spans="5:5" ht="15.75" customHeight="1" x14ac:dyDescent="0.2">
      <c r="E459" s="14"/>
    </row>
    <row r="460" spans="5:5" ht="15.75" customHeight="1" x14ac:dyDescent="0.2">
      <c r="E460" s="14"/>
    </row>
    <row r="461" spans="5:5" ht="15.75" customHeight="1" x14ac:dyDescent="0.2">
      <c r="E461" s="14"/>
    </row>
    <row r="462" spans="5:5" ht="15.75" customHeight="1" x14ac:dyDescent="0.2">
      <c r="E462" s="14"/>
    </row>
    <row r="463" spans="5:5" ht="15.75" customHeight="1" x14ac:dyDescent="0.2">
      <c r="E463" s="14"/>
    </row>
    <row r="464" spans="5:5" ht="15.75" customHeight="1" x14ac:dyDescent="0.2">
      <c r="E464" s="14"/>
    </row>
    <row r="465" spans="5:5" ht="15.75" customHeight="1" x14ac:dyDescent="0.2">
      <c r="E465" s="14"/>
    </row>
    <row r="466" spans="5:5" ht="15.75" customHeight="1" x14ac:dyDescent="0.2">
      <c r="E466" s="14"/>
    </row>
    <row r="467" spans="5:5" ht="15.75" customHeight="1" x14ac:dyDescent="0.2">
      <c r="E467" s="14"/>
    </row>
    <row r="468" spans="5:5" ht="15.75" customHeight="1" x14ac:dyDescent="0.2">
      <c r="E468" s="14"/>
    </row>
    <row r="469" spans="5:5" ht="15.75" customHeight="1" x14ac:dyDescent="0.2">
      <c r="E469" s="14"/>
    </row>
    <row r="470" spans="5:5" ht="15.75" customHeight="1" x14ac:dyDescent="0.2">
      <c r="E470" s="14"/>
    </row>
    <row r="471" spans="5:5" ht="15.75" customHeight="1" x14ac:dyDescent="0.2">
      <c r="E471" s="14"/>
    </row>
    <row r="472" spans="5:5" ht="15.75" customHeight="1" x14ac:dyDescent="0.2">
      <c r="E472" s="14"/>
    </row>
    <row r="473" spans="5:5" ht="15.75" customHeight="1" x14ac:dyDescent="0.2">
      <c r="E473" s="14"/>
    </row>
    <row r="474" spans="5:5" ht="15.75" customHeight="1" x14ac:dyDescent="0.2">
      <c r="E474" s="14"/>
    </row>
    <row r="475" spans="5:5" ht="15.75" customHeight="1" x14ac:dyDescent="0.2">
      <c r="E475" s="14"/>
    </row>
    <row r="476" spans="5:5" ht="15.75" customHeight="1" x14ac:dyDescent="0.2">
      <c r="E476" s="14"/>
    </row>
    <row r="477" spans="5:5" ht="15.75" customHeight="1" x14ac:dyDescent="0.2">
      <c r="E477" s="14"/>
    </row>
    <row r="478" spans="5:5" ht="15.75" customHeight="1" x14ac:dyDescent="0.2">
      <c r="E478" s="14"/>
    </row>
    <row r="479" spans="5:5" ht="15.75" customHeight="1" x14ac:dyDescent="0.2">
      <c r="E479" s="14"/>
    </row>
    <row r="480" spans="5:5" ht="15.75" customHeight="1" x14ac:dyDescent="0.2">
      <c r="E480" s="14"/>
    </row>
    <row r="481" spans="5:5" ht="15.75" customHeight="1" x14ac:dyDescent="0.2">
      <c r="E481" s="14"/>
    </row>
    <row r="482" spans="5:5" ht="15.75" customHeight="1" x14ac:dyDescent="0.2">
      <c r="E482" s="14"/>
    </row>
    <row r="483" spans="5:5" ht="15.75" customHeight="1" x14ac:dyDescent="0.2">
      <c r="E483" s="14"/>
    </row>
    <row r="484" spans="5:5" ht="15.75" customHeight="1" x14ac:dyDescent="0.2">
      <c r="E484" s="14"/>
    </row>
    <row r="485" spans="5:5" ht="15.75" customHeight="1" x14ac:dyDescent="0.2">
      <c r="E485" s="14"/>
    </row>
    <row r="486" spans="5:5" ht="15.75" customHeight="1" x14ac:dyDescent="0.2">
      <c r="E486" s="14"/>
    </row>
    <row r="487" spans="5:5" ht="15.75" customHeight="1" x14ac:dyDescent="0.2">
      <c r="E487" s="14"/>
    </row>
    <row r="488" spans="5:5" ht="15.75" customHeight="1" x14ac:dyDescent="0.2">
      <c r="E488" s="14"/>
    </row>
    <row r="489" spans="5:5" ht="15.75" customHeight="1" x14ac:dyDescent="0.2">
      <c r="E489" s="14"/>
    </row>
    <row r="490" spans="5:5" ht="15.75" customHeight="1" x14ac:dyDescent="0.2">
      <c r="E490" s="14"/>
    </row>
    <row r="491" spans="5:5" ht="15.75" customHeight="1" x14ac:dyDescent="0.2">
      <c r="E491" s="14"/>
    </row>
    <row r="492" spans="5:5" ht="15.75" customHeight="1" x14ac:dyDescent="0.2">
      <c r="E492" s="14"/>
    </row>
    <row r="493" spans="5:5" ht="15.75" customHeight="1" x14ac:dyDescent="0.2">
      <c r="E493" s="14"/>
    </row>
    <row r="494" spans="5:5" ht="15.75" customHeight="1" x14ac:dyDescent="0.2">
      <c r="E494" s="14"/>
    </row>
    <row r="495" spans="5:5" ht="15.75" customHeight="1" x14ac:dyDescent="0.2">
      <c r="E495" s="14"/>
    </row>
    <row r="496" spans="5:5" ht="15.75" customHeight="1" x14ac:dyDescent="0.2">
      <c r="E496" s="14"/>
    </row>
    <row r="497" spans="5:5" ht="15.75" customHeight="1" x14ac:dyDescent="0.2">
      <c r="E497" s="14"/>
    </row>
    <row r="498" spans="5:5" ht="15.75" customHeight="1" x14ac:dyDescent="0.2">
      <c r="E498" s="14"/>
    </row>
    <row r="499" spans="5:5" ht="15.75" customHeight="1" x14ac:dyDescent="0.2">
      <c r="E499" s="14"/>
    </row>
    <row r="500" spans="5:5" ht="15.75" customHeight="1" x14ac:dyDescent="0.2">
      <c r="E500" s="14"/>
    </row>
    <row r="501" spans="5:5" ht="15.75" customHeight="1" x14ac:dyDescent="0.2">
      <c r="E501" s="14"/>
    </row>
    <row r="502" spans="5:5" ht="15.75" customHeight="1" x14ac:dyDescent="0.2">
      <c r="E502" s="14"/>
    </row>
    <row r="503" spans="5:5" ht="15.75" customHeight="1" x14ac:dyDescent="0.2">
      <c r="E503" s="14"/>
    </row>
    <row r="504" spans="5:5" ht="15.75" customHeight="1" x14ac:dyDescent="0.2">
      <c r="E504" s="14"/>
    </row>
    <row r="505" spans="5:5" ht="15.75" customHeight="1" x14ac:dyDescent="0.2">
      <c r="E505" s="14"/>
    </row>
    <row r="506" spans="5:5" ht="15.75" customHeight="1" x14ac:dyDescent="0.2">
      <c r="E506" s="14"/>
    </row>
    <row r="507" spans="5:5" ht="15.75" customHeight="1" x14ac:dyDescent="0.2">
      <c r="E507" s="14"/>
    </row>
    <row r="508" spans="5:5" ht="15.75" customHeight="1" x14ac:dyDescent="0.2">
      <c r="E508" s="14"/>
    </row>
    <row r="509" spans="5:5" ht="15.75" customHeight="1" x14ac:dyDescent="0.2">
      <c r="E509" s="14"/>
    </row>
    <row r="510" spans="5:5" ht="15.75" customHeight="1" x14ac:dyDescent="0.2">
      <c r="E510" s="14"/>
    </row>
    <row r="511" spans="5:5" ht="15.75" customHeight="1" x14ac:dyDescent="0.2">
      <c r="E511" s="14"/>
    </row>
    <row r="512" spans="5:5" ht="15.75" customHeight="1" x14ac:dyDescent="0.2">
      <c r="E512" s="14"/>
    </row>
    <row r="513" spans="5:5" ht="15.75" customHeight="1" x14ac:dyDescent="0.2">
      <c r="E513" s="14"/>
    </row>
    <row r="514" spans="5:5" ht="15.75" customHeight="1" x14ac:dyDescent="0.2">
      <c r="E514" s="14"/>
    </row>
    <row r="515" spans="5:5" ht="15.75" customHeight="1" x14ac:dyDescent="0.2">
      <c r="E515" s="14"/>
    </row>
    <row r="516" spans="5:5" ht="15.75" customHeight="1" x14ac:dyDescent="0.2">
      <c r="E516" s="14"/>
    </row>
    <row r="517" spans="5:5" ht="15.75" customHeight="1" x14ac:dyDescent="0.2">
      <c r="E517" s="14"/>
    </row>
    <row r="518" spans="5:5" ht="15.75" customHeight="1" x14ac:dyDescent="0.2">
      <c r="E518" s="14"/>
    </row>
    <row r="519" spans="5:5" ht="15.75" customHeight="1" x14ac:dyDescent="0.2">
      <c r="E519" s="14"/>
    </row>
    <row r="520" spans="5:5" ht="15.75" customHeight="1" x14ac:dyDescent="0.2">
      <c r="E520" s="14"/>
    </row>
    <row r="521" spans="5:5" ht="15.75" customHeight="1" x14ac:dyDescent="0.2">
      <c r="E521" s="14"/>
    </row>
    <row r="522" spans="5:5" ht="15.75" customHeight="1" x14ac:dyDescent="0.2">
      <c r="E522" s="14"/>
    </row>
    <row r="523" spans="5:5" ht="15.75" customHeight="1" x14ac:dyDescent="0.2">
      <c r="E523" s="14"/>
    </row>
    <row r="524" spans="5:5" ht="15.75" customHeight="1" x14ac:dyDescent="0.2">
      <c r="E524" s="14"/>
    </row>
    <row r="525" spans="5:5" ht="15.75" customHeight="1" x14ac:dyDescent="0.2">
      <c r="E525" s="14"/>
    </row>
    <row r="526" spans="5:5" ht="15.75" customHeight="1" x14ac:dyDescent="0.2">
      <c r="E526" s="14"/>
    </row>
    <row r="527" spans="5:5" ht="15.75" customHeight="1" x14ac:dyDescent="0.2">
      <c r="E527" s="14"/>
    </row>
    <row r="528" spans="5:5" ht="15.75" customHeight="1" x14ac:dyDescent="0.2">
      <c r="E528" s="14"/>
    </row>
    <row r="529" spans="5:5" ht="15.75" customHeight="1" x14ac:dyDescent="0.2">
      <c r="E529" s="14"/>
    </row>
    <row r="530" spans="5:5" ht="15.75" customHeight="1" x14ac:dyDescent="0.2">
      <c r="E530" s="14"/>
    </row>
    <row r="531" spans="5:5" ht="15.75" customHeight="1" x14ac:dyDescent="0.2">
      <c r="E531" s="14"/>
    </row>
    <row r="532" spans="5:5" ht="15.75" customHeight="1" x14ac:dyDescent="0.2">
      <c r="E532" s="14"/>
    </row>
    <row r="533" spans="5:5" ht="15.75" customHeight="1" x14ac:dyDescent="0.2">
      <c r="E533" s="14"/>
    </row>
    <row r="534" spans="5:5" ht="15.75" customHeight="1" x14ac:dyDescent="0.2">
      <c r="E534" s="14"/>
    </row>
    <row r="535" spans="5:5" ht="15.75" customHeight="1" x14ac:dyDescent="0.2">
      <c r="E535" s="14"/>
    </row>
    <row r="536" spans="5:5" ht="15.75" customHeight="1" x14ac:dyDescent="0.2">
      <c r="E536" s="14"/>
    </row>
    <row r="537" spans="5:5" ht="15.75" customHeight="1" x14ac:dyDescent="0.2">
      <c r="E537" s="14"/>
    </row>
    <row r="538" spans="5:5" ht="15.75" customHeight="1" x14ac:dyDescent="0.2">
      <c r="E538" s="14"/>
    </row>
    <row r="539" spans="5:5" ht="15.75" customHeight="1" x14ac:dyDescent="0.2">
      <c r="E539" s="14"/>
    </row>
    <row r="540" spans="5:5" ht="15.75" customHeight="1" x14ac:dyDescent="0.2">
      <c r="E540" s="14"/>
    </row>
    <row r="541" spans="5:5" ht="15.75" customHeight="1" x14ac:dyDescent="0.2">
      <c r="E541" s="14"/>
    </row>
    <row r="542" spans="5:5" ht="15.75" customHeight="1" x14ac:dyDescent="0.2">
      <c r="E542" s="14"/>
    </row>
    <row r="543" spans="5:5" ht="15.75" customHeight="1" x14ac:dyDescent="0.2">
      <c r="E543" s="14"/>
    </row>
    <row r="544" spans="5:5" ht="15.75" customHeight="1" x14ac:dyDescent="0.2">
      <c r="E544" s="14"/>
    </row>
    <row r="545" spans="5:5" ht="15.75" customHeight="1" x14ac:dyDescent="0.2">
      <c r="E545" s="14"/>
    </row>
    <row r="546" spans="5:5" ht="15.75" customHeight="1" x14ac:dyDescent="0.2">
      <c r="E546" s="14"/>
    </row>
    <row r="547" spans="5:5" ht="15.75" customHeight="1" x14ac:dyDescent="0.2">
      <c r="E547" s="14"/>
    </row>
    <row r="548" spans="5:5" ht="15.75" customHeight="1" x14ac:dyDescent="0.2">
      <c r="E548" s="14"/>
    </row>
    <row r="549" spans="5:5" ht="15.75" customHeight="1" x14ac:dyDescent="0.2">
      <c r="E549" s="14"/>
    </row>
    <row r="550" spans="5:5" ht="15.75" customHeight="1" x14ac:dyDescent="0.2">
      <c r="E550" s="14"/>
    </row>
    <row r="551" spans="5:5" ht="15.75" customHeight="1" x14ac:dyDescent="0.2">
      <c r="E551" s="14"/>
    </row>
    <row r="552" spans="5:5" ht="15.75" customHeight="1" x14ac:dyDescent="0.2">
      <c r="E552" s="14"/>
    </row>
    <row r="553" spans="5:5" ht="15.75" customHeight="1" x14ac:dyDescent="0.2">
      <c r="E553" s="14"/>
    </row>
    <row r="554" spans="5:5" ht="15.75" customHeight="1" x14ac:dyDescent="0.2">
      <c r="E554" s="14"/>
    </row>
    <row r="555" spans="5:5" ht="15.75" customHeight="1" x14ac:dyDescent="0.2">
      <c r="E555" s="14"/>
    </row>
    <row r="556" spans="5:5" ht="15.75" customHeight="1" x14ac:dyDescent="0.2">
      <c r="E556" s="14"/>
    </row>
    <row r="557" spans="5:5" ht="15.75" customHeight="1" x14ac:dyDescent="0.2">
      <c r="E557" s="14"/>
    </row>
    <row r="558" spans="5:5" ht="15.75" customHeight="1" x14ac:dyDescent="0.2">
      <c r="E558" s="14"/>
    </row>
    <row r="559" spans="5:5" ht="15.75" customHeight="1" x14ac:dyDescent="0.2">
      <c r="E559" s="14"/>
    </row>
    <row r="560" spans="5:5" ht="15.75" customHeight="1" x14ac:dyDescent="0.2">
      <c r="E560" s="14"/>
    </row>
    <row r="561" spans="5:5" ht="15.75" customHeight="1" x14ac:dyDescent="0.2">
      <c r="E561" s="14"/>
    </row>
    <row r="562" spans="5:5" ht="15.75" customHeight="1" x14ac:dyDescent="0.2">
      <c r="E562" s="14"/>
    </row>
    <row r="563" spans="5:5" ht="15.75" customHeight="1" x14ac:dyDescent="0.2">
      <c r="E563" s="14"/>
    </row>
    <row r="564" spans="5:5" ht="15.75" customHeight="1" x14ac:dyDescent="0.2">
      <c r="E564" s="14"/>
    </row>
    <row r="565" spans="5:5" ht="15.75" customHeight="1" x14ac:dyDescent="0.2">
      <c r="E565" s="14"/>
    </row>
    <row r="566" spans="5:5" ht="15.75" customHeight="1" x14ac:dyDescent="0.2">
      <c r="E566" s="14"/>
    </row>
    <row r="567" spans="5:5" ht="15.75" customHeight="1" x14ac:dyDescent="0.2">
      <c r="E567" s="14"/>
    </row>
    <row r="568" spans="5:5" ht="15.75" customHeight="1" x14ac:dyDescent="0.2">
      <c r="E568" s="14"/>
    </row>
    <row r="569" spans="5:5" ht="15.75" customHeight="1" x14ac:dyDescent="0.2">
      <c r="E569" s="14"/>
    </row>
    <row r="570" spans="5:5" ht="15.75" customHeight="1" x14ac:dyDescent="0.2">
      <c r="E570" s="14"/>
    </row>
    <row r="571" spans="5:5" ht="15.75" customHeight="1" x14ac:dyDescent="0.2">
      <c r="E571" s="14"/>
    </row>
    <row r="572" spans="5:5" ht="15.75" customHeight="1" x14ac:dyDescent="0.2">
      <c r="E572" s="14"/>
    </row>
    <row r="573" spans="5:5" ht="15.75" customHeight="1" x14ac:dyDescent="0.2">
      <c r="E573" s="14"/>
    </row>
    <row r="574" spans="5:5" ht="15.75" customHeight="1" x14ac:dyDescent="0.2">
      <c r="E574" s="14"/>
    </row>
    <row r="575" spans="5:5" ht="15.75" customHeight="1" x14ac:dyDescent="0.2">
      <c r="E575" s="14"/>
    </row>
    <row r="576" spans="5:5" ht="15.75" customHeight="1" x14ac:dyDescent="0.2">
      <c r="E576" s="14"/>
    </row>
    <row r="577" spans="5:5" ht="15.75" customHeight="1" x14ac:dyDescent="0.2">
      <c r="E577" s="14"/>
    </row>
    <row r="578" spans="5:5" ht="15.75" customHeight="1" x14ac:dyDescent="0.2">
      <c r="E578" s="14"/>
    </row>
    <row r="579" spans="5:5" ht="15.75" customHeight="1" x14ac:dyDescent="0.2">
      <c r="E579" s="14"/>
    </row>
    <row r="580" spans="5:5" ht="15.75" customHeight="1" x14ac:dyDescent="0.2">
      <c r="E580" s="14"/>
    </row>
    <row r="581" spans="5:5" ht="15.75" customHeight="1" x14ac:dyDescent="0.2">
      <c r="E581" s="14"/>
    </row>
    <row r="582" spans="5:5" ht="15.75" customHeight="1" x14ac:dyDescent="0.2">
      <c r="E582" s="14"/>
    </row>
    <row r="583" spans="5:5" ht="15.75" customHeight="1" x14ac:dyDescent="0.2">
      <c r="E583" s="14"/>
    </row>
    <row r="584" spans="5:5" ht="15.75" customHeight="1" x14ac:dyDescent="0.2">
      <c r="E584" s="14"/>
    </row>
    <row r="585" spans="5:5" ht="15.75" customHeight="1" x14ac:dyDescent="0.2">
      <c r="E585" s="14"/>
    </row>
    <row r="586" spans="5:5" ht="15.75" customHeight="1" x14ac:dyDescent="0.2">
      <c r="E586" s="14"/>
    </row>
    <row r="587" spans="5:5" ht="15.75" customHeight="1" x14ac:dyDescent="0.2">
      <c r="E587" s="14"/>
    </row>
    <row r="588" spans="5:5" ht="15.75" customHeight="1" x14ac:dyDescent="0.2">
      <c r="E588" s="14"/>
    </row>
    <row r="589" spans="5:5" ht="15.75" customHeight="1" x14ac:dyDescent="0.2">
      <c r="E589" s="14"/>
    </row>
    <row r="590" spans="5:5" ht="15.75" customHeight="1" x14ac:dyDescent="0.2">
      <c r="E590" s="14"/>
    </row>
    <row r="591" spans="5:5" ht="15.75" customHeight="1" x14ac:dyDescent="0.2">
      <c r="E591" s="14"/>
    </row>
    <row r="592" spans="5:5" ht="15.75" customHeight="1" x14ac:dyDescent="0.2">
      <c r="E592" s="14"/>
    </row>
    <row r="593" spans="5:5" ht="15.75" customHeight="1" x14ac:dyDescent="0.2">
      <c r="E593" s="14"/>
    </row>
    <row r="594" spans="5:5" ht="15.75" customHeight="1" x14ac:dyDescent="0.2">
      <c r="E594" s="14"/>
    </row>
    <row r="595" spans="5:5" ht="15.75" customHeight="1" x14ac:dyDescent="0.2">
      <c r="E595" s="14"/>
    </row>
    <row r="596" spans="5:5" ht="15.75" customHeight="1" x14ac:dyDescent="0.2">
      <c r="E596" s="14"/>
    </row>
    <row r="597" spans="5:5" ht="15.75" customHeight="1" x14ac:dyDescent="0.2">
      <c r="E597" s="14"/>
    </row>
    <row r="598" spans="5:5" ht="15.75" customHeight="1" x14ac:dyDescent="0.2">
      <c r="E598" s="14"/>
    </row>
    <row r="599" spans="5:5" ht="15.75" customHeight="1" x14ac:dyDescent="0.2">
      <c r="E599" s="14"/>
    </row>
    <row r="600" spans="5:5" ht="15.75" customHeight="1" x14ac:dyDescent="0.2">
      <c r="E600" s="14"/>
    </row>
    <row r="601" spans="5:5" ht="15.75" customHeight="1" x14ac:dyDescent="0.2">
      <c r="E601" s="14"/>
    </row>
    <row r="602" spans="5:5" ht="15.75" customHeight="1" x14ac:dyDescent="0.2">
      <c r="E602" s="14"/>
    </row>
    <row r="603" spans="5:5" ht="15.75" customHeight="1" x14ac:dyDescent="0.2">
      <c r="E603" s="14"/>
    </row>
    <row r="604" spans="5:5" ht="15.75" customHeight="1" x14ac:dyDescent="0.2">
      <c r="E604" s="14"/>
    </row>
    <row r="605" spans="5:5" ht="15.75" customHeight="1" x14ac:dyDescent="0.2">
      <c r="E605" s="14"/>
    </row>
    <row r="606" spans="5:5" ht="15.75" customHeight="1" x14ac:dyDescent="0.2">
      <c r="E606" s="14"/>
    </row>
    <row r="607" spans="5:5" ht="15.75" customHeight="1" x14ac:dyDescent="0.2">
      <c r="E607" s="14"/>
    </row>
    <row r="608" spans="5:5" ht="15.75" customHeight="1" x14ac:dyDescent="0.2">
      <c r="E608" s="14"/>
    </row>
    <row r="609" spans="5:5" ht="15.75" customHeight="1" x14ac:dyDescent="0.2">
      <c r="E609" s="14"/>
    </row>
    <row r="610" spans="5:5" ht="15.75" customHeight="1" x14ac:dyDescent="0.2">
      <c r="E610" s="14"/>
    </row>
    <row r="611" spans="5:5" ht="15.75" customHeight="1" x14ac:dyDescent="0.2">
      <c r="E611" s="14"/>
    </row>
    <row r="612" spans="5:5" ht="15.75" customHeight="1" x14ac:dyDescent="0.2">
      <c r="E612" s="14"/>
    </row>
    <row r="613" spans="5:5" ht="15.75" customHeight="1" x14ac:dyDescent="0.2">
      <c r="E613" s="14"/>
    </row>
    <row r="614" spans="5:5" ht="15.75" customHeight="1" x14ac:dyDescent="0.2">
      <c r="E614" s="14"/>
    </row>
    <row r="615" spans="5:5" ht="15.75" customHeight="1" x14ac:dyDescent="0.2">
      <c r="E615" s="14"/>
    </row>
    <row r="616" spans="5:5" ht="15.75" customHeight="1" x14ac:dyDescent="0.2">
      <c r="E616" s="14"/>
    </row>
    <row r="617" spans="5:5" ht="15.75" customHeight="1" x14ac:dyDescent="0.2">
      <c r="E617" s="14"/>
    </row>
    <row r="618" spans="5:5" ht="15.75" customHeight="1" x14ac:dyDescent="0.2">
      <c r="E618" s="14"/>
    </row>
    <row r="619" spans="5:5" ht="15.75" customHeight="1" x14ac:dyDescent="0.2">
      <c r="E619" s="14"/>
    </row>
    <row r="620" spans="5:5" ht="15.75" customHeight="1" x14ac:dyDescent="0.2">
      <c r="E620" s="14"/>
    </row>
    <row r="621" spans="5:5" ht="15.75" customHeight="1" x14ac:dyDescent="0.2">
      <c r="E621" s="14"/>
    </row>
    <row r="622" spans="5:5" ht="15.75" customHeight="1" x14ac:dyDescent="0.2">
      <c r="E622" s="14"/>
    </row>
    <row r="623" spans="5:5" ht="15.75" customHeight="1" x14ac:dyDescent="0.2">
      <c r="E623" s="14"/>
    </row>
    <row r="624" spans="5:5" ht="15.75" customHeight="1" x14ac:dyDescent="0.2">
      <c r="E624" s="14"/>
    </row>
    <row r="625" spans="5:5" ht="15.75" customHeight="1" x14ac:dyDescent="0.2">
      <c r="E625" s="14"/>
    </row>
    <row r="626" spans="5:5" ht="15.75" customHeight="1" x14ac:dyDescent="0.2">
      <c r="E626" s="14"/>
    </row>
    <row r="627" spans="5:5" ht="15.75" customHeight="1" x14ac:dyDescent="0.2">
      <c r="E627" s="14"/>
    </row>
    <row r="628" spans="5:5" ht="15.75" customHeight="1" x14ac:dyDescent="0.2">
      <c r="E628" s="14"/>
    </row>
    <row r="629" spans="5:5" ht="15.75" customHeight="1" x14ac:dyDescent="0.2">
      <c r="E629" s="14"/>
    </row>
    <row r="630" spans="5:5" ht="15.75" customHeight="1" x14ac:dyDescent="0.2">
      <c r="E630" s="14"/>
    </row>
    <row r="631" spans="5:5" ht="15.75" customHeight="1" x14ac:dyDescent="0.2">
      <c r="E631" s="14"/>
    </row>
    <row r="632" spans="5:5" ht="15.75" customHeight="1" x14ac:dyDescent="0.2">
      <c r="E632" s="14"/>
    </row>
    <row r="633" spans="5:5" ht="15.75" customHeight="1" x14ac:dyDescent="0.2">
      <c r="E633" s="14"/>
    </row>
    <row r="634" spans="5:5" ht="15.75" customHeight="1" x14ac:dyDescent="0.2">
      <c r="E634" s="14"/>
    </row>
    <row r="635" spans="5:5" ht="15.75" customHeight="1" x14ac:dyDescent="0.2">
      <c r="E635" s="14"/>
    </row>
    <row r="636" spans="5:5" ht="15.75" customHeight="1" x14ac:dyDescent="0.2">
      <c r="E636" s="14"/>
    </row>
    <row r="637" spans="5:5" ht="15.75" customHeight="1" x14ac:dyDescent="0.2">
      <c r="E637" s="14"/>
    </row>
    <row r="638" spans="5:5" ht="15.75" customHeight="1" x14ac:dyDescent="0.2">
      <c r="E638" s="14"/>
    </row>
    <row r="639" spans="5:5" ht="15.75" customHeight="1" x14ac:dyDescent="0.2">
      <c r="E639" s="14"/>
    </row>
    <row r="640" spans="5:5" ht="15.75" customHeight="1" x14ac:dyDescent="0.2">
      <c r="E640" s="14"/>
    </row>
    <row r="641" spans="5:5" ht="15.75" customHeight="1" x14ac:dyDescent="0.2">
      <c r="E641" s="14"/>
    </row>
    <row r="642" spans="5:5" ht="15.75" customHeight="1" x14ac:dyDescent="0.2">
      <c r="E642" s="14"/>
    </row>
    <row r="643" spans="5:5" ht="15.75" customHeight="1" x14ac:dyDescent="0.2">
      <c r="E643" s="14"/>
    </row>
    <row r="644" spans="5:5" ht="15.75" customHeight="1" x14ac:dyDescent="0.2">
      <c r="E644" s="14"/>
    </row>
    <row r="645" spans="5:5" ht="15.75" customHeight="1" x14ac:dyDescent="0.2">
      <c r="E645" s="14"/>
    </row>
    <row r="646" spans="5:5" ht="15.75" customHeight="1" x14ac:dyDescent="0.2">
      <c r="E646" s="14"/>
    </row>
    <row r="647" spans="5:5" ht="15.75" customHeight="1" x14ac:dyDescent="0.2">
      <c r="E647" s="14"/>
    </row>
    <row r="648" spans="5:5" ht="15.75" customHeight="1" x14ac:dyDescent="0.2">
      <c r="E648" s="14"/>
    </row>
    <row r="649" spans="5:5" ht="15.75" customHeight="1" x14ac:dyDescent="0.2">
      <c r="E649" s="14"/>
    </row>
    <row r="650" spans="5:5" ht="15.75" customHeight="1" x14ac:dyDescent="0.2">
      <c r="E650" s="14"/>
    </row>
    <row r="651" spans="5:5" ht="15.75" customHeight="1" x14ac:dyDescent="0.2">
      <c r="E651" s="14"/>
    </row>
    <row r="652" spans="5:5" ht="15.75" customHeight="1" x14ac:dyDescent="0.2">
      <c r="E652" s="14"/>
    </row>
    <row r="653" spans="5:5" ht="15.75" customHeight="1" x14ac:dyDescent="0.2">
      <c r="E653" s="14"/>
    </row>
    <row r="654" spans="5:5" ht="15.75" customHeight="1" x14ac:dyDescent="0.2">
      <c r="E654" s="14"/>
    </row>
    <row r="655" spans="5:5" ht="15.75" customHeight="1" x14ac:dyDescent="0.2">
      <c r="E655" s="14"/>
    </row>
    <row r="656" spans="5:5" ht="15.75" customHeight="1" x14ac:dyDescent="0.2">
      <c r="E656" s="14"/>
    </row>
    <row r="657" spans="5:5" ht="15.75" customHeight="1" x14ac:dyDescent="0.2">
      <c r="E657" s="14"/>
    </row>
    <row r="658" spans="5:5" ht="15.75" customHeight="1" x14ac:dyDescent="0.2">
      <c r="E658" s="14"/>
    </row>
    <row r="659" spans="5:5" ht="15.75" customHeight="1" x14ac:dyDescent="0.2">
      <c r="E659" s="14"/>
    </row>
    <row r="660" spans="5:5" ht="15.75" customHeight="1" x14ac:dyDescent="0.2">
      <c r="E660" s="14"/>
    </row>
    <row r="661" spans="5:5" ht="15.75" customHeight="1" x14ac:dyDescent="0.2">
      <c r="E661" s="14"/>
    </row>
    <row r="662" spans="5:5" ht="15.75" customHeight="1" x14ac:dyDescent="0.2">
      <c r="E662" s="14"/>
    </row>
    <row r="663" spans="5:5" ht="15.75" customHeight="1" x14ac:dyDescent="0.2">
      <c r="E663" s="14"/>
    </row>
    <row r="664" spans="5:5" ht="15.75" customHeight="1" x14ac:dyDescent="0.2">
      <c r="E664" s="14"/>
    </row>
    <row r="665" spans="5:5" ht="15.75" customHeight="1" x14ac:dyDescent="0.2">
      <c r="E665" s="14"/>
    </row>
    <row r="666" spans="5:5" ht="15.75" customHeight="1" x14ac:dyDescent="0.2">
      <c r="E666" s="14"/>
    </row>
    <row r="667" spans="5:5" ht="15.75" customHeight="1" x14ac:dyDescent="0.2">
      <c r="E667" s="14"/>
    </row>
    <row r="668" spans="5:5" ht="15.75" customHeight="1" x14ac:dyDescent="0.2">
      <c r="E668" s="14"/>
    </row>
    <row r="669" spans="5:5" ht="15.75" customHeight="1" x14ac:dyDescent="0.2">
      <c r="E669" s="14"/>
    </row>
    <row r="670" spans="5:5" ht="15.75" customHeight="1" x14ac:dyDescent="0.2">
      <c r="E670" s="14"/>
    </row>
    <row r="671" spans="5:5" ht="15.75" customHeight="1" x14ac:dyDescent="0.2">
      <c r="E671" s="14"/>
    </row>
    <row r="672" spans="5:5" ht="15.75" customHeight="1" x14ac:dyDescent="0.2">
      <c r="E672" s="14"/>
    </row>
    <row r="673" spans="5:5" ht="15.75" customHeight="1" x14ac:dyDescent="0.2">
      <c r="E673" s="14"/>
    </row>
    <row r="674" spans="5:5" ht="15.75" customHeight="1" x14ac:dyDescent="0.2">
      <c r="E674" s="14"/>
    </row>
    <row r="675" spans="5:5" ht="15.75" customHeight="1" x14ac:dyDescent="0.2">
      <c r="E675" s="14"/>
    </row>
    <row r="676" spans="5:5" ht="15.75" customHeight="1" x14ac:dyDescent="0.2">
      <c r="E676" s="14"/>
    </row>
    <row r="677" spans="5:5" ht="15.75" customHeight="1" x14ac:dyDescent="0.2">
      <c r="E677" s="14"/>
    </row>
    <row r="678" spans="5:5" ht="15.75" customHeight="1" x14ac:dyDescent="0.2">
      <c r="E678" s="14"/>
    </row>
    <row r="679" spans="5:5" ht="15.75" customHeight="1" x14ac:dyDescent="0.2">
      <c r="E679" s="14"/>
    </row>
    <row r="680" spans="5:5" ht="15.75" customHeight="1" x14ac:dyDescent="0.2">
      <c r="E680" s="14"/>
    </row>
    <row r="681" spans="5:5" ht="15.75" customHeight="1" x14ac:dyDescent="0.2">
      <c r="E681" s="14"/>
    </row>
    <row r="682" spans="5:5" ht="15.75" customHeight="1" x14ac:dyDescent="0.2">
      <c r="E682" s="14"/>
    </row>
    <row r="683" spans="5:5" ht="15.75" customHeight="1" x14ac:dyDescent="0.2">
      <c r="E683" s="14"/>
    </row>
    <row r="684" spans="5:5" ht="15.75" customHeight="1" x14ac:dyDescent="0.2">
      <c r="E684" s="14"/>
    </row>
    <row r="685" spans="5:5" ht="15.75" customHeight="1" x14ac:dyDescent="0.2">
      <c r="E685" s="14"/>
    </row>
    <row r="686" spans="5:5" ht="15.75" customHeight="1" x14ac:dyDescent="0.2">
      <c r="E686" s="14"/>
    </row>
    <row r="687" spans="5:5" ht="15.75" customHeight="1" x14ac:dyDescent="0.2">
      <c r="E687" s="14"/>
    </row>
    <row r="688" spans="5:5" ht="15.75" customHeight="1" x14ac:dyDescent="0.2">
      <c r="E688" s="14"/>
    </row>
    <row r="689" spans="5:5" ht="15.75" customHeight="1" x14ac:dyDescent="0.2">
      <c r="E689" s="14"/>
    </row>
    <row r="690" spans="5:5" ht="15.75" customHeight="1" x14ac:dyDescent="0.2">
      <c r="E690" s="14"/>
    </row>
    <row r="691" spans="5:5" ht="15.75" customHeight="1" x14ac:dyDescent="0.2">
      <c r="E691" s="14"/>
    </row>
    <row r="692" spans="5:5" ht="15.75" customHeight="1" x14ac:dyDescent="0.2">
      <c r="E692" s="14"/>
    </row>
    <row r="693" spans="5:5" ht="15.75" customHeight="1" x14ac:dyDescent="0.2">
      <c r="E693" s="14"/>
    </row>
    <row r="694" spans="5:5" ht="15.75" customHeight="1" x14ac:dyDescent="0.2">
      <c r="E694" s="14"/>
    </row>
    <row r="695" spans="5:5" ht="15.75" customHeight="1" x14ac:dyDescent="0.2">
      <c r="E695" s="14"/>
    </row>
    <row r="696" spans="5:5" ht="15.75" customHeight="1" x14ac:dyDescent="0.2">
      <c r="E696" s="14"/>
    </row>
    <row r="697" spans="5:5" ht="15.75" customHeight="1" x14ac:dyDescent="0.2">
      <c r="E697" s="14"/>
    </row>
    <row r="698" spans="5:5" ht="15.75" customHeight="1" x14ac:dyDescent="0.2">
      <c r="E698" s="14"/>
    </row>
    <row r="699" spans="5:5" ht="15.75" customHeight="1" x14ac:dyDescent="0.2">
      <c r="E699" s="14"/>
    </row>
    <row r="700" spans="5:5" ht="15.75" customHeight="1" x14ac:dyDescent="0.2">
      <c r="E700" s="14"/>
    </row>
    <row r="701" spans="5:5" ht="15.75" customHeight="1" x14ac:dyDescent="0.2">
      <c r="E701" s="14"/>
    </row>
    <row r="702" spans="5:5" ht="15.75" customHeight="1" x14ac:dyDescent="0.2">
      <c r="E702" s="14"/>
    </row>
    <row r="703" spans="5:5" ht="15.75" customHeight="1" x14ac:dyDescent="0.2">
      <c r="E703" s="14"/>
    </row>
    <row r="704" spans="5:5" ht="15.75" customHeight="1" x14ac:dyDescent="0.2">
      <c r="E704" s="14"/>
    </row>
    <row r="705" spans="5:5" ht="15.75" customHeight="1" x14ac:dyDescent="0.2">
      <c r="E705" s="14"/>
    </row>
    <row r="706" spans="5:5" ht="15.75" customHeight="1" x14ac:dyDescent="0.2">
      <c r="E706" s="14"/>
    </row>
    <row r="707" spans="5:5" ht="15.75" customHeight="1" x14ac:dyDescent="0.2">
      <c r="E707" s="14"/>
    </row>
    <row r="708" spans="5:5" ht="15.75" customHeight="1" x14ac:dyDescent="0.2">
      <c r="E708" s="14"/>
    </row>
    <row r="709" spans="5:5" ht="15.75" customHeight="1" x14ac:dyDescent="0.2">
      <c r="E709" s="14"/>
    </row>
    <row r="710" spans="5:5" ht="15.75" customHeight="1" x14ac:dyDescent="0.2">
      <c r="E710" s="14"/>
    </row>
    <row r="711" spans="5:5" ht="15.75" customHeight="1" x14ac:dyDescent="0.2">
      <c r="E711" s="14"/>
    </row>
    <row r="712" spans="5:5" ht="15.75" customHeight="1" x14ac:dyDescent="0.2">
      <c r="E712" s="14"/>
    </row>
    <row r="713" spans="5:5" ht="15.75" customHeight="1" x14ac:dyDescent="0.2">
      <c r="E713" s="14"/>
    </row>
    <row r="714" spans="5:5" ht="15.75" customHeight="1" x14ac:dyDescent="0.2">
      <c r="E714" s="14"/>
    </row>
    <row r="715" spans="5:5" ht="15.75" customHeight="1" x14ac:dyDescent="0.2">
      <c r="E715" s="14"/>
    </row>
    <row r="716" spans="5:5" ht="15.75" customHeight="1" x14ac:dyDescent="0.2">
      <c r="E716" s="14"/>
    </row>
    <row r="717" spans="5:5" ht="15.75" customHeight="1" x14ac:dyDescent="0.2">
      <c r="E717" s="14"/>
    </row>
    <row r="718" spans="5:5" ht="15.75" customHeight="1" x14ac:dyDescent="0.2">
      <c r="E718" s="14"/>
    </row>
    <row r="719" spans="5:5" ht="15.75" customHeight="1" x14ac:dyDescent="0.2">
      <c r="E719" s="14"/>
    </row>
    <row r="720" spans="5:5" ht="15.75" customHeight="1" x14ac:dyDescent="0.2">
      <c r="E720" s="14"/>
    </row>
    <row r="721" spans="5:5" ht="15.75" customHeight="1" x14ac:dyDescent="0.2">
      <c r="E721" s="14"/>
    </row>
    <row r="722" spans="5:5" ht="15.75" customHeight="1" x14ac:dyDescent="0.2">
      <c r="E722" s="14"/>
    </row>
    <row r="723" spans="5:5" ht="15.75" customHeight="1" x14ac:dyDescent="0.2">
      <c r="E723" s="14"/>
    </row>
    <row r="724" spans="5:5" ht="15.75" customHeight="1" x14ac:dyDescent="0.2">
      <c r="E724" s="14"/>
    </row>
    <row r="725" spans="5:5" ht="15.75" customHeight="1" x14ac:dyDescent="0.2">
      <c r="E725" s="14"/>
    </row>
    <row r="726" spans="5:5" ht="15.75" customHeight="1" x14ac:dyDescent="0.2">
      <c r="E726" s="14"/>
    </row>
    <row r="727" spans="5:5" ht="15.75" customHeight="1" x14ac:dyDescent="0.2">
      <c r="E727" s="14"/>
    </row>
    <row r="728" spans="5:5" ht="15.75" customHeight="1" x14ac:dyDescent="0.2">
      <c r="E728" s="14"/>
    </row>
    <row r="729" spans="5:5" ht="15.75" customHeight="1" x14ac:dyDescent="0.2">
      <c r="E729" s="14"/>
    </row>
    <row r="730" spans="5:5" ht="15.75" customHeight="1" x14ac:dyDescent="0.2">
      <c r="E730" s="14"/>
    </row>
    <row r="731" spans="5:5" ht="15.75" customHeight="1" x14ac:dyDescent="0.2">
      <c r="E731" s="14"/>
    </row>
    <row r="732" spans="5:5" ht="15.75" customHeight="1" x14ac:dyDescent="0.2">
      <c r="E732" s="14"/>
    </row>
    <row r="733" spans="5:5" ht="15.75" customHeight="1" x14ac:dyDescent="0.2">
      <c r="E733" s="14"/>
    </row>
    <row r="734" spans="5:5" ht="15.75" customHeight="1" x14ac:dyDescent="0.2">
      <c r="E734" s="14"/>
    </row>
    <row r="735" spans="5:5" ht="15.75" customHeight="1" x14ac:dyDescent="0.2">
      <c r="E735" s="14"/>
    </row>
    <row r="736" spans="5:5" ht="15.75" customHeight="1" x14ac:dyDescent="0.2">
      <c r="E736" s="14"/>
    </row>
    <row r="737" spans="5:5" ht="15.75" customHeight="1" x14ac:dyDescent="0.2">
      <c r="E737" s="14"/>
    </row>
    <row r="738" spans="5:5" ht="15.75" customHeight="1" x14ac:dyDescent="0.2">
      <c r="E738" s="14"/>
    </row>
    <row r="739" spans="5:5" ht="15.75" customHeight="1" x14ac:dyDescent="0.2">
      <c r="E739" s="14"/>
    </row>
    <row r="740" spans="5:5" ht="15.75" customHeight="1" x14ac:dyDescent="0.2">
      <c r="E740" s="14"/>
    </row>
    <row r="741" spans="5:5" ht="15.75" customHeight="1" x14ac:dyDescent="0.2">
      <c r="E741" s="14"/>
    </row>
    <row r="742" spans="5:5" ht="15.75" customHeight="1" x14ac:dyDescent="0.2">
      <c r="E742" s="14"/>
    </row>
    <row r="743" spans="5:5" ht="15.75" customHeight="1" x14ac:dyDescent="0.2">
      <c r="E743" s="14"/>
    </row>
    <row r="744" spans="5:5" ht="15.75" customHeight="1" x14ac:dyDescent="0.2">
      <c r="E744" s="14"/>
    </row>
    <row r="745" spans="5:5" ht="15.75" customHeight="1" x14ac:dyDescent="0.2">
      <c r="E745" s="14"/>
    </row>
    <row r="746" spans="5:5" ht="15.75" customHeight="1" x14ac:dyDescent="0.2">
      <c r="E746" s="14"/>
    </row>
    <row r="747" spans="5:5" ht="15.75" customHeight="1" x14ac:dyDescent="0.2">
      <c r="E747" s="14"/>
    </row>
    <row r="748" spans="5:5" ht="15.75" customHeight="1" x14ac:dyDescent="0.2">
      <c r="E748" s="14"/>
    </row>
    <row r="749" spans="5:5" ht="15.75" customHeight="1" x14ac:dyDescent="0.2">
      <c r="E749" s="14"/>
    </row>
    <row r="750" spans="5:5" ht="15.75" customHeight="1" x14ac:dyDescent="0.2">
      <c r="E750" s="14"/>
    </row>
    <row r="751" spans="5:5" ht="15.75" customHeight="1" x14ac:dyDescent="0.2">
      <c r="E751" s="14"/>
    </row>
    <row r="752" spans="5:5" ht="15.75" customHeight="1" x14ac:dyDescent="0.2">
      <c r="E752" s="14"/>
    </row>
    <row r="753" spans="5:5" ht="15.75" customHeight="1" x14ac:dyDescent="0.2">
      <c r="E753" s="14"/>
    </row>
    <row r="754" spans="5:5" ht="15.75" customHeight="1" x14ac:dyDescent="0.2">
      <c r="E754" s="14"/>
    </row>
    <row r="755" spans="5:5" ht="15.75" customHeight="1" x14ac:dyDescent="0.2">
      <c r="E755" s="14"/>
    </row>
    <row r="756" spans="5:5" ht="15.75" customHeight="1" x14ac:dyDescent="0.2">
      <c r="E756" s="14"/>
    </row>
    <row r="757" spans="5:5" ht="15.75" customHeight="1" x14ac:dyDescent="0.2">
      <c r="E757" s="14"/>
    </row>
    <row r="758" spans="5:5" ht="15.75" customHeight="1" x14ac:dyDescent="0.2">
      <c r="E758" s="14"/>
    </row>
    <row r="759" spans="5:5" ht="15.75" customHeight="1" x14ac:dyDescent="0.2">
      <c r="E759" s="14"/>
    </row>
    <row r="760" spans="5:5" ht="15.75" customHeight="1" x14ac:dyDescent="0.2">
      <c r="E760" s="14"/>
    </row>
    <row r="761" spans="5:5" ht="15.75" customHeight="1" x14ac:dyDescent="0.2">
      <c r="E761" s="14"/>
    </row>
    <row r="762" spans="5:5" ht="15.75" customHeight="1" x14ac:dyDescent="0.2">
      <c r="E762" s="14"/>
    </row>
    <row r="763" spans="5:5" ht="15.75" customHeight="1" x14ac:dyDescent="0.2">
      <c r="E763" s="14"/>
    </row>
    <row r="764" spans="5:5" ht="15.75" customHeight="1" x14ac:dyDescent="0.2">
      <c r="E764" s="14"/>
    </row>
    <row r="765" spans="5:5" ht="15.75" customHeight="1" x14ac:dyDescent="0.2">
      <c r="E765" s="14"/>
    </row>
    <row r="766" spans="5:5" ht="15.75" customHeight="1" x14ac:dyDescent="0.2">
      <c r="E766" s="14"/>
    </row>
    <row r="767" spans="5:5" ht="15.75" customHeight="1" x14ac:dyDescent="0.2">
      <c r="E767" s="14"/>
    </row>
    <row r="768" spans="5:5" ht="15.75" customHeight="1" x14ac:dyDescent="0.2">
      <c r="E768" s="14"/>
    </row>
    <row r="769" spans="5:5" ht="15.75" customHeight="1" x14ac:dyDescent="0.2">
      <c r="E769" s="14"/>
    </row>
    <row r="770" spans="5:5" ht="15.75" customHeight="1" x14ac:dyDescent="0.2">
      <c r="E770" s="14"/>
    </row>
    <row r="771" spans="5:5" ht="15.75" customHeight="1" x14ac:dyDescent="0.2">
      <c r="E771" s="14"/>
    </row>
    <row r="772" spans="5:5" ht="15.75" customHeight="1" x14ac:dyDescent="0.2">
      <c r="E772" s="14"/>
    </row>
    <row r="773" spans="5:5" ht="15.75" customHeight="1" x14ac:dyDescent="0.2">
      <c r="E773" s="14"/>
    </row>
    <row r="774" spans="5:5" ht="15.75" customHeight="1" x14ac:dyDescent="0.2">
      <c r="E774" s="14"/>
    </row>
    <row r="775" spans="5:5" ht="15.75" customHeight="1" x14ac:dyDescent="0.2">
      <c r="E775" s="14"/>
    </row>
    <row r="776" spans="5:5" ht="15.75" customHeight="1" x14ac:dyDescent="0.2">
      <c r="E776" s="14"/>
    </row>
    <row r="777" spans="5:5" ht="15.75" customHeight="1" x14ac:dyDescent="0.2">
      <c r="E777" s="14"/>
    </row>
    <row r="778" spans="5:5" ht="15.75" customHeight="1" x14ac:dyDescent="0.2">
      <c r="E778" s="14"/>
    </row>
    <row r="779" spans="5:5" ht="15.75" customHeight="1" x14ac:dyDescent="0.2">
      <c r="E779" s="14"/>
    </row>
    <row r="780" spans="5:5" ht="15.75" customHeight="1" x14ac:dyDescent="0.2">
      <c r="E780" s="14"/>
    </row>
    <row r="781" spans="5:5" ht="15.75" customHeight="1" x14ac:dyDescent="0.2">
      <c r="E781" s="14"/>
    </row>
    <row r="782" spans="5:5" ht="15.75" customHeight="1" x14ac:dyDescent="0.2">
      <c r="E782" s="14"/>
    </row>
    <row r="783" spans="5:5" ht="15.75" customHeight="1" x14ac:dyDescent="0.2">
      <c r="E783" s="14"/>
    </row>
    <row r="784" spans="5:5" ht="15.75" customHeight="1" x14ac:dyDescent="0.2">
      <c r="E784" s="14"/>
    </row>
    <row r="785" spans="5:5" ht="15.75" customHeight="1" x14ac:dyDescent="0.2">
      <c r="E785" s="14"/>
    </row>
    <row r="786" spans="5:5" ht="15.75" customHeight="1" x14ac:dyDescent="0.2">
      <c r="E786" s="14"/>
    </row>
    <row r="787" spans="5:5" ht="15.75" customHeight="1" x14ac:dyDescent="0.2">
      <c r="E787" s="14"/>
    </row>
    <row r="788" spans="5:5" ht="15.75" customHeight="1" x14ac:dyDescent="0.2">
      <c r="E788" s="14"/>
    </row>
    <row r="789" spans="5:5" ht="15.75" customHeight="1" x14ac:dyDescent="0.2">
      <c r="E789" s="14"/>
    </row>
    <row r="790" spans="5:5" ht="15.75" customHeight="1" x14ac:dyDescent="0.2">
      <c r="E790" s="14"/>
    </row>
    <row r="791" spans="5:5" ht="15.75" customHeight="1" x14ac:dyDescent="0.2">
      <c r="E791" s="14"/>
    </row>
    <row r="792" spans="5:5" ht="15.75" customHeight="1" x14ac:dyDescent="0.2">
      <c r="E792" s="14"/>
    </row>
    <row r="793" spans="5:5" ht="15.75" customHeight="1" x14ac:dyDescent="0.2">
      <c r="E793" s="14"/>
    </row>
    <row r="794" spans="5:5" ht="15.75" customHeight="1" x14ac:dyDescent="0.2">
      <c r="E794" s="14"/>
    </row>
    <row r="795" spans="5:5" ht="15.75" customHeight="1" x14ac:dyDescent="0.2">
      <c r="E795" s="14"/>
    </row>
    <row r="796" spans="5:5" ht="15.75" customHeight="1" x14ac:dyDescent="0.2">
      <c r="E796" s="14"/>
    </row>
    <row r="797" spans="5:5" ht="15.75" customHeight="1" x14ac:dyDescent="0.2">
      <c r="E797" s="14"/>
    </row>
    <row r="798" spans="5:5" ht="15.75" customHeight="1" x14ac:dyDescent="0.2">
      <c r="E798" s="14"/>
    </row>
    <row r="799" spans="5:5" ht="15.75" customHeight="1" x14ac:dyDescent="0.2">
      <c r="E799" s="14"/>
    </row>
    <row r="800" spans="5:5" ht="15.75" customHeight="1" x14ac:dyDescent="0.2">
      <c r="E800" s="14"/>
    </row>
    <row r="801" spans="5:5" ht="15.75" customHeight="1" x14ac:dyDescent="0.2">
      <c r="E801" s="14"/>
    </row>
    <row r="802" spans="5:5" ht="15.75" customHeight="1" x14ac:dyDescent="0.2">
      <c r="E802" s="14"/>
    </row>
    <row r="803" spans="5:5" ht="15.75" customHeight="1" x14ac:dyDescent="0.2">
      <c r="E803" s="14"/>
    </row>
    <row r="804" spans="5:5" ht="15.75" customHeight="1" x14ac:dyDescent="0.2">
      <c r="E804" s="14"/>
    </row>
    <row r="805" spans="5:5" ht="15.75" customHeight="1" x14ac:dyDescent="0.2">
      <c r="E805" s="14"/>
    </row>
    <row r="806" spans="5:5" ht="15.75" customHeight="1" x14ac:dyDescent="0.2">
      <c r="E806" s="14"/>
    </row>
    <row r="807" spans="5:5" ht="15.75" customHeight="1" x14ac:dyDescent="0.2">
      <c r="E807" s="14"/>
    </row>
    <row r="808" spans="5:5" ht="15.75" customHeight="1" x14ac:dyDescent="0.2">
      <c r="E808" s="14"/>
    </row>
    <row r="809" spans="5:5" ht="15.75" customHeight="1" x14ac:dyDescent="0.2">
      <c r="E809" s="14"/>
    </row>
    <row r="810" spans="5:5" ht="15.75" customHeight="1" x14ac:dyDescent="0.2">
      <c r="E810" s="14"/>
    </row>
    <row r="811" spans="5:5" ht="15.75" customHeight="1" x14ac:dyDescent="0.2">
      <c r="E811" s="14"/>
    </row>
    <row r="812" spans="5:5" ht="15.75" customHeight="1" x14ac:dyDescent="0.2">
      <c r="E812" s="14"/>
    </row>
    <row r="813" spans="5:5" ht="15.75" customHeight="1" x14ac:dyDescent="0.2">
      <c r="E813" s="14"/>
    </row>
    <row r="814" spans="5:5" ht="15.75" customHeight="1" x14ac:dyDescent="0.2">
      <c r="E814" s="14"/>
    </row>
    <row r="815" spans="5:5" ht="15.75" customHeight="1" x14ac:dyDescent="0.2">
      <c r="E815" s="14"/>
    </row>
    <row r="816" spans="5:5" ht="15.75" customHeight="1" x14ac:dyDescent="0.2">
      <c r="E816" s="14"/>
    </row>
    <row r="817" spans="5:5" ht="15.75" customHeight="1" x14ac:dyDescent="0.2">
      <c r="E817" s="14"/>
    </row>
    <row r="818" spans="5:5" ht="15.75" customHeight="1" x14ac:dyDescent="0.2">
      <c r="E818" s="14"/>
    </row>
    <row r="819" spans="5:5" ht="15.75" customHeight="1" x14ac:dyDescent="0.2">
      <c r="E819" s="14"/>
    </row>
    <row r="820" spans="5:5" ht="15.75" customHeight="1" x14ac:dyDescent="0.2">
      <c r="E820" s="14"/>
    </row>
    <row r="821" spans="5:5" ht="15.75" customHeight="1" x14ac:dyDescent="0.2">
      <c r="E821" s="14"/>
    </row>
    <row r="822" spans="5:5" ht="15.75" customHeight="1" x14ac:dyDescent="0.2">
      <c r="E822" s="14"/>
    </row>
    <row r="823" spans="5:5" ht="15.75" customHeight="1" x14ac:dyDescent="0.2">
      <c r="E823" s="14"/>
    </row>
    <row r="824" spans="5:5" ht="15.75" customHeight="1" x14ac:dyDescent="0.2">
      <c r="E824" s="14"/>
    </row>
    <row r="825" spans="5:5" ht="15.75" customHeight="1" x14ac:dyDescent="0.2">
      <c r="E825" s="14"/>
    </row>
    <row r="826" spans="5:5" ht="15.75" customHeight="1" x14ac:dyDescent="0.2">
      <c r="E826" s="14"/>
    </row>
    <row r="827" spans="5:5" ht="15.75" customHeight="1" x14ac:dyDescent="0.2">
      <c r="E827" s="14"/>
    </row>
    <row r="828" spans="5:5" ht="15.75" customHeight="1" x14ac:dyDescent="0.2">
      <c r="E828" s="14"/>
    </row>
    <row r="829" spans="5:5" ht="15.75" customHeight="1" x14ac:dyDescent="0.2">
      <c r="E829" s="14"/>
    </row>
    <row r="830" spans="5:5" ht="15.75" customHeight="1" x14ac:dyDescent="0.2">
      <c r="E830" s="14"/>
    </row>
    <row r="831" spans="5:5" ht="15.75" customHeight="1" x14ac:dyDescent="0.2">
      <c r="E831" s="14"/>
    </row>
    <row r="832" spans="5:5" ht="15.75" customHeight="1" x14ac:dyDescent="0.2">
      <c r="E832" s="14"/>
    </row>
    <row r="833" spans="5:5" ht="15.75" customHeight="1" x14ac:dyDescent="0.2">
      <c r="E833" s="14"/>
    </row>
    <row r="834" spans="5:5" ht="15.75" customHeight="1" x14ac:dyDescent="0.2">
      <c r="E834" s="14"/>
    </row>
    <row r="835" spans="5:5" ht="15.75" customHeight="1" x14ac:dyDescent="0.2">
      <c r="E835" s="14"/>
    </row>
    <row r="836" spans="5:5" ht="15.75" customHeight="1" x14ac:dyDescent="0.2">
      <c r="E836" s="14"/>
    </row>
    <row r="837" spans="5:5" ht="15.75" customHeight="1" x14ac:dyDescent="0.2">
      <c r="E837" s="14"/>
    </row>
    <row r="838" spans="5:5" ht="15.75" customHeight="1" x14ac:dyDescent="0.2">
      <c r="E838" s="14"/>
    </row>
    <row r="839" spans="5:5" ht="15.75" customHeight="1" x14ac:dyDescent="0.2">
      <c r="E839" s="14"/>
    </row>
    <row r="840" spans="5:5" ht="15.75" customHeight="1" x14ac:dyDescent="0.2">
      <c r="E840" s="14"/>
    </row>
    <row r="841" spans="5:5" ht="15.75" customHeight="1" x14ac:dyDescent="0.2">
      <c r="E841" s="14"/>
    </row>
    <row r="842" spans="5:5" ht="15.75" customHeight="1" x14ac:dyDescent="0.2">
      <c r="E842" s="14"/>
    </row>
    <row r="843" spans="5:5" ht="15.75" customHeight="1" x14ac:dyDescent="0.2">
      <c r="E843" s="14"/>
    </row>
    <row r="844" spans="5:5" ht="15.75" customHeight="1" x14ac:dyDescent="0.2">
      <c r="E844" s="14"/>
    </row>
    <row r="845" spans="5:5" ht="15.75" customHeight="1" x14ac:dyDescent="0.2">
      <c r="E845" s="14"/>
    </row>
    <row r="846" spans="5:5" ht="15.75" customHeight="1" x14ac:dyDescent="0.2">
      <c r="E846" s="14"/>
    </row>
    <row r="847" spans="5:5" ht="15.75" customHeight="1" x14ac:dyDescent="0.2">
      <c r="E847" s="14"/>
    </row>
    <row r="848" spans="5:5" ht="15.75" customHeight="1" x14ac:dyDescent="0.2">
      <c r="E848" s="14"/>
    </row>
    <row r="849" spans="5:5" ht="15.75" customHeight="1" x14ac:dyDescent="0.2">
      <c r="E849" s="14"/>
    </row>
    <row r="850" spans="5:5" ht="15.75" customHeight="1" x14ac:dyDescent="0.2">
      <c r="E850" s="14"/>
    </row>
    <row r="851" spans="5:5" ht="15.75" customHeight="1" x14ac:dyDescent="0.2">
      <c r="E851" s="14"/>
    </row>
    <row r="852" spans="5:5" ht="15.75" customHeight="1" x14ac:dyDescent="0.2">
      <c r="E852" s="14"/>
    </row>
    <row r="853" spans="5:5" ht="15.75" customHeight="1" x14ac:dyDescent="0.2">
      <c r="E853" s="14"/>
    </row>
    <row r="854" spans="5:5" ht="15.75" customHeight="1" x14ac:dyDescent="0.2">
      <c r="E854" s="14"/>
    </row>
    <row r="855" spans="5:5" ht="15.75" customHeight="1" x14ac:dyDescent="0.2">
      <c r="E855" s="14"/>
    </row>
    <row r="856" spans="5:5" ht="15.75" customHeight="1" x14ac:dyDescent="0.2">
      <c r="E856" s="14"/>
    </row>
    <row r="857" spans="5:5" ht="15.75" customHeight="1" x14ac:dyDescent="0.2">
      <c r="E857" s="14"/>
    </row>
    <row r="858" spans="5:5" ht="15.75" customHeight="1" x14ac:dyDescent="0.2">
      <c r="E858" s="14"/>
    </row>
    <row r="859" spans="5:5" ht="15.75" customHeight="1" x14ac:dyDescent="0.2">
      <c r="E859" s="14"/>
    </row>
    <row r="860" spans="5:5" ht="15.75" customHeight="1" x14ac:dyDescent="0.2">
      <c r="E860" s="14"/>
    </row>
    <row r="861" spans="5:5" ht="15.75" customHeight="1" x14ac:dyDescent="0.2">
      <c r="E861" s="14"/>
    </row>
    <row r="862" spans="5:5" ht="15.75" customHeight="1" x14ac:dyDescent="0.2">
      <c r="E862" s="14"/>
    </row>
    <row r="863" spans="5:5" ht="15.75" customHeight="1" x14ac:dyDescent="0.2">
      <c r="E863" s="14"/>
    </row>
    <row r="864" spans="5:5" ht="15.75" customHeight="1" x14ac:dyDescent="0.2">
      <c r="E864" s="14"/>
    </row>
    <row r="865" spans="5:5" ht="15.75" customHeight="1" x14ac:dyDescent="0.2">
      <c r="E865" s="14"/>
    </row>
    <row r="866" spans="5:5" ht="15.75" customHeight="1" x14ac:dyDescent="0.2">
      <c r="E866" s="14"/>
    </row>
    <row r="867" spans="5:5" ht="15.75" customHeight="1" x14ac:dyDescent="0.2">
      <c r="E867" s="14"/>
    </row>
    <row r="868" spans="5:5" ht="15.75" customHeight="1" x14ac:dyDescent="0.2">
      <c r="E868" s="14"/>
    </row>
    <row r="869" spans="5:5" ht="15.75" customHeight="1" x14ac:dyDescent="0.2">
      <c r="E869" s="14"/>
    </row>
    <row r="870" spans="5:5" ht="15.75" customHeight="1" x14ac:dyDescent="0.2">
      <c r="E870" s="14"/>
    </row>
    <row r="871" spans="5:5" ht="15.75" customHeight="1" x14ac:dyDescent="0.2">
      <c r="E871" s="14"/>
    </row>
    <row r="872" spans="5:5" ht="15.75" customHeight="1" x14ac:dyDescent="0.2">
      <c r="E872" s="14"/>
    </row>
    <row r="873" spans="5:5" ht="15.75" customHeight="1" x14ac:dyDescent="0.2">
      <c r="E873" s="14"/>
    </row>
    <row r="874" spans="5:5" ht="15.75" customHeight="1" x14ac:dyDescent="0.2">
      <c r="E874" s="14"/>
    </row>
    <row r="875" spans="5:5" ht="15.75" customHeight="1" x14ac:dyDescent="0.2">
      <c r="E875" s="14"/>
    </row>
    <row r="876" spans="5:5" ht="15.75" customHeight="1" x14ac:dyDescent="0.2">
      <c r="E876" s="14"/>
    </row>
    <row r="877" spans="5:5" ht="15.75" customHeight="1" x14ac:dyDescent="0.2">
      <c r="E877" s="14"/>
    </row>
    <row r="878" spans="5:5" ht="15.75" customHeight="1" x14ac:dyDescent="0.2">
      <c r="E878" s="14"/>
    </row>
    <row r="879" spans="5:5" ht="15.75" customHeight="1" x14ac:dyDescent="0.2">
      <c r="E879" s="14"/>
    </row>
    <row r="880" spans="5:5" ht="15.75" customHeight="1" x14ac:dyDescent="0.2">
      <c r="E880" s="14"/>
    </row>
    <row r="881" spans="5:5" ht="15.75" customHeight="1" x14ac:dyDescent="0.2">
      <c r="E881" s="14"/>
    </row>
    <row r="882" spans="5:5" ht="15.75" customHeight="1" x14ac:dyDescent="0.2">
      <c r="E882" s="14"/>
    </row>
    <row r="883" spans="5:5" ht="15.75" customHeight="1" x14ac:dyDescent="0.2">
      <c r="E883" s="14"/>
    </row>
    <row r="884" spans="5:5" ht="15.75" customHeight="1" x14ac:dyDescent="0.2">
      <c r="E884" s="14"/>
    </row>
    <row r="885" spans="5:5" ht="15.75" customHeight="1" x14ac:dyDescent="0.2">
      <c r="E885" s="14"/>
    </row>
    <row r="886" spans="5:5" ht="15.75" customHeight="1" x14ac:dyDescent="0.2">
      <c r="E886" s="14"/>
    </row>
    <row r="887" spans="5:5" ht="15.75" customHeight="1" x14ac:dyDescent="0.2">
      <c r="E887" s="14"/>
    </row>
    <row r="888" spans="5:5" ht="15.75" customHeight="1" x14ac:dyDescent="0.2">
      <c r="E888" s="14"/>
    </row>
    <row r="889" spans="5:5" ht="15.75" customHeight="1" x14ac:dyDescent="0.2">
      <c r="E889" s="14"/>
    </row>
    <row r="890" spans="5:5" ht="15.75" customHeight="1" x14ac:dyDescent="0.2">
      <c r="E890" s="14"/>
    </row>
    <row r="891" spans="5:5" ht="15.75" customHeight="1" x14ac:dyDescent="0.2">
      <c r="E891" s="14"/>
    </row>
    <row r="892" spans="5:5" ht="15.75" customHeight="1" x14ac:dyDescent="0.2">
      <c r="E892" s="14"/>
    </row>
    <row r="893" spans="5:5" ht="15.75" customHeight="1" x14ac:dyDescent="0.2">
      <c r="E893" s="14"/>
    </row>
    <row r="894" spans="5:5" ht="15.75" customHeight="1" x14ac:dyDescent="0.2">
      <c r="E894" s="14"/>
    </row>
    <row r="895" spans="5:5" ht="15.75" customHeight="1" x14ac:dyDescent="0.2">
      <c r="E895" s="14"/>
    </row>
    <row r="896" spans="5:5" ht="15.75" customHeight="1" x14ac:dyDescent="0.2">
      <c r="E896" s="14"/>
    </row>
    <row r="897" spans="5:5" ht="15.75" customHeight="1" x14ac:dyDescent="0.2">
      <c r="E897" s="14"/>
    </row>
    <row r="898" spans="5:5" ht="15.75" customHeight="1" x14ac:dyDescent="0.2">
      <c r="E898" s="14"/>
    </row>
    <row r="899" spans="5:5" ht="15.75" customHeight="1" x14ac:dyDescent="0.2">
      <c r="E899" s="14"/>
    </row>
    <row r="900" spans="5:5" ht="15.75" customHeight="1" x14ac:dyDescent="0.2">
      <c r="E900" s="14"/>
    </row>
    <row r="901" spans="5:5" ht="15.75" customHeight="1" x14ac:dyDescent="0.2">
      <c r="E901" s="14"/>
    </row>
    <row r="902" spans="5:5" ht="15.75" customHeight="1" x14ac:dyDescent="0.2">
      <c r="E902" s="14"/>
    </row>
    <row r="903" spans="5:5" ht="15.75" customHeight="1" x14ac:dyDescent="0.2">
      <c r="E903" s="14"/>
    </row>
    <row r="904" spans="5:5" ht="15.75" customHeight="1" x14ac:dyDescent="0.2">
      <c r="E904" s="14"/>
    </row>
    <row r="905" spans="5:5" ht="15.75" customHeight="1" x14ac:dyDescent="0.2">
      <c r="E905" s="14"/>
    </row>
    <row r="906" spans="5:5" ht="15.75" customHeight="1" x14ac:dyDescent="0.2">
      <c r="E906" s="14"/>
    </row>
    <row r="907" spans="5:5" ht="15.75" customHeight="1" x14ac:dyDescent="0.2">
      <c r="E907" s="14"/>
    </row>
    <row r="908" spans="5:5" ht="15.75" customHeight="1" x14ac:dyDescent="0.2">
      <c r="E908" s="14"/>
    </row>
    <row r="909" spans="5:5" ht="15.75" customHeight="1" x14ac:dyDescent="0.2">
      <c r="E909" s="14"/>
    </row>
    <row r="910" spans="5:5" ht="15.75" customHeight="1" x14ac:dyDescent="0.2">
      <c r="E910" s="14"/>
    </row>
    <row r="911" spans="5:5" ht="15.75" customHeight="1" x14ac:dyDescent="0.2">
      <c r="E911" s="14"/>
    </row>
    <row r="912" spans="5:5" ht="15.75" customHeight="1" x14ac:dyDescent="0.2">
      <c r="E912" s="14"/>
    </row>
    <row r="913" spans="5:5" ht="15.75" customHeight="1" x14ac:dyDescent="0.2">
      <c r="E913" s="14"/>
    </row>
    <row r="914" spans="5:5" ht="15.75" customHeight="1" x14ac:dyDescent="0.2">
      <c r="E914" s="14"/>
    </row>
    <row r="915" spans="5:5" ht="15.75" customHeight="1" x14ac:dyDescent="0.2">
      <c r="E915" s="14"/>
    </row>
    <row r="916" spans="5:5" ht="15.75" customHeight="1" x14ac:dyDescent="0.2">
      <c r="E916" s="14"/>
    </row>
    <row r="917" spans="5:5" ht="15.75" customHeight="1" x14ac:dyDescent="0.2">
      <c r="E917" s="14"/>
    </row>
    <row r="918" spans="5:5" ht="15.75" customHeight="1" x14ac:dyDescent="0.2">
      <c r="E918" s="14"/>
    </row>
    <row r="919" spans="5:5" ht="15.75" customHeight="1" x14ac:dyDescent="0.2">
      <c r="E919" s="14"/>
    </row>
    <row r="920" spans="5:5" ht="15.75" customHeight="1" x14ac:dyDescent="0.2">
      <c r="E920" s="14"/>
    </row>
    <row r="921" spans="5:5" ht="15.75" customHeight="1" x14ac:dyDescent="0.2">
      <c r="E921" s="14"/>
    </row>
    <row r="922" spans="5:5" ht="15.75" customHeight="1" x14ac:dyDescent="0.2">
      <c r="E922" s="14"/>
    </row>
    <row r="923" spans="5:5" ht="15.75" customHeight="1" x14ac:dyDescent="0.2">
      <c r="E923" s="14"/>
    </row>
    <row r="924" spans="5:5" ht="15.75" customHeight="1" x14ac:dyDescent="0.2">
      <c r="E924" s="14"/>
    </row>
    <row r="925" spans="5:5" ht="15.75" customHeight="1" x14ac:dyDescent="0.2">
      <c r="E925" s="14"/>
    </row>
    <row r="926" spans="5:5" ht="15.75" customHeight="1" x14ac:dyDescent="0.2">
      <c r="E926" s="14"/>
    </row>
    <row r="927" spans="5:5" ht="15.75" customHeight="1" x14ac:dyDescent="0.2">
      <c r="E927" s="14"/>
    </row>
    <row r="928" spans="5:5" ht="15.75" customHeight="1" x14ac:dyDescent="0.2">
      <c r="E928" s="14"/>
    </row>
    <row r="929" spans="5:5" ht="15.75" customHeight="1" x14ac:dyDescent="0.2">
      <c r="E929" s="14"/>
    </row>
    <row r="930" spans="5:5" ht="15.75" customHeight="1" x14ac:dyDescent="0.2">
      <c r="E930" s="14"/>
    </row>
    <row r="931" spans="5:5" ht="15.75" customHeight="1" x14ac:dyDescent="0.2">
      <c r="E931" s="14"/>
    </row>
    <row r="932" spans="5:5" ht="15.75" customHeight="1" x14ac:dyDescent="0.2">
      <c r="E932" s="14"/>
    </row>
    <row r="933" spans="5:5" ht="15.75" customHeight="1" x14ac:dyDescent="0.2">
      <c r="E933" s="14"/>
    </row>
    <row r="934" spans="5:5" ht="15.75" customHeight="1" x14ac:dyDescent="0.2">
      <c r="E934" s="14"/>
    </row>
    <row r="935" spans="5:5" ht="15.75" customHeight="1" x14ac:dyDescent="0.2">
      <c r="E935" s="14"/>
    </row>
    <row r="936" spans="5:5" ht="15.75" customHeight="1" x14ac:dyDescent="0.2">
      <c r="E936" s="14"/>
    </row>
    <row r="937" spans="5:5" ht="15.75" customHeight="1" x14ac:dyDescent="0.2">
      <c r="E937" s="14"/>
    </row>
    <row r="938" spans="5:5" ht="15.75" customHeight="1" x14ac:dyDescent="0.2">
      <c r="E938" s="14"/>
    </row>
    <row r="939" spans="5:5" ht="15.75" customHeight="1" x14ac:dyDescent="0.2">
      <c r="E939" s="14"/>
    </row>
    <row r="940" spans="5:5" ht="15.75" customHeight="1" x14ac:dyDescent="0.2">
      <c r="E940" s="14"/>
    </row>
    <row r="941" spans="5:5" ht="15.75" customHeight="1" x14ac:dyDescent="0.2">
      <c r="E941" s="14"/>
    </row>
    <row r="942" spans="5:5" ht="15.75" customHeight="1" x14ac:dyDescent="0.2">
      <c r="E942" s="14"/>
    </row>
    <row r="943" spans="5:5" ht="15.75" customHeight="1" x14ac:dyDescent="0.2">
      <c r="E943" s="14"/>
    </row>
    <row r="944" spans="5:5" ht="15.75" customHeight="1" x14ac:dyDescent="0.2">
      <c r="E944" s="14"/>
    </row>
    <row r="945" spans="5:5" ht="15.75" customHeight="1" x14ac:dyDescent="0.2">
      <c r="E945" s="14"/>
    </row>
    <row r="946" spans="5:5" ht="15.75" customHeight="1" x14ac:dyDescent="0.2">
      <c r="E946" s="14"/>
    </row>
    <row r="947" spans="5:5" ht="15.75" customHeight="1" x14ac:dyDescent="0.2">
      <c r="E947" s="14"/>
    </row>
    <row r="948" spans="5:5" ht="15.75" customHeight="1" x14ac:dyDescent="0.2">
      <c r="E948" s="14"/>
    </row>
    <row r="949" spans="5:5" ht="15.75" customHeight="1" x14ac:dyDescent="0.2">
      <c r="E949" s="14"/>
    </row>
    <row r="950" spans="5:5" ht="15.75" customHeight="1" x14ac:dyDescent="0.2">
      <c r="E950" s="14"/>
    </row>
    <row r="951" spans="5:5" ht="15.75" customHeight="1" x14ac:dyDescent="0.2">
      <c r="E951" s="14"/>
    </row>
    <row r="952" spans="5:5" ht="15.75" customHeight="1" x14ac:dyDescent="0.2">
      <c r="E952" s="14"/>
    </row>
    <row r="953" spans="5:5" ht="15.75" customHeight="1" x14ac:dyDescent="0.2">
      <c r="E953" s="14"/>
    </row>
    <row r="954" spans="5:5" ht="15.75" customHeight="1" x14ac:dyDescent="0.2">
      <c r="E954" s="14"/>
    </row>
    <row r="955" spans="5:5" ht="15.75" customHeight="1" x14ac:dyDescent="0.2">
      <c r="E955" s="14"/>
    </row>
    <row r="956" spans="5:5" ht="15.75" customHeight="1" x14ac:dyDescent="0.2">
      <c r="E956" s="14"/>
    </row>
    <row r="957" spans="5:5" ht="15.75" customHeight="1" x14ac:dyDescent="0.2">
      <c r="E957" s="14"/>
    </row>
    <row r="958" spans="5:5" ht="15.75" customHeight="1" x14ac:dyDescent="0.2">
      <c r="E958" s="14"/>
    </row>
    <row r="959" spans="5:5" ht="15.75" customHeight="1" x14ac:dyDescent="0.2">
      <c r="E959" s="14"/>
    </row>
    <row r="960" spans="5:5" ht="15.75" customHeight="1" x14ac:dyDescent="0.2">
      <c r="E960" s="14"/>
    </row>
    <row r="961" spans="5:5" ht="15.75" customHeight="1" x14ac:dyDescent="0.2">
      <c r="E961" s="14"/>
    </row>
    <row r="962" spans="5:5" ht="15.75" customHeight="1" x14ac:dyDescent="0.2">
      <c r="E962" s="14"/>
    </row>
    <row r="963" spans="5:5" ht="15.75" customHeight="1" x14ac:dyDescent="0.2">
      <c r="E963" s="14"/>
    </row>
    <row r="964" spans="5:5" ht="15.75" customHeight="1" x14ac:dyDescent="0.2">
      <c r="E964" s="14"/>
    </row>
    <row r="965" spans="5:5" ht="15.75" customHeight="1" x14ac:dyDescent="0.2">
      <c r="E965" s="14"/>
    </row>
    <row r="966" spans="5:5" ht="15.75" customHeight="1" x14ac:dyDescent="0.2">
      <c r="E966" s="14"/>
    </row>
    <row r="967" spans="5:5" ht="15.75" customHeight="1" x14ac:dyDescent="0.2">
      <c r="E967" s="14"/>
    </row>
    <row r="968" spans="5:5" ht="15.75" customHeight="1" x14ac:dyDescent="0.2">
      <c r="E968" s="14"/>
    </row>
    <row r="969" spans="5:5" ht="15.75" customHeight="1" x14ac:dyDescent="0.2">
      <c r="E969" s="14"/>
    </row>
    <row r="970" spans="5:5" ht="15.75" customHeight="1" x14ac:dyDescent="0.2">
      <c r="E970" s="14"/>
    </row>
    <row r="971" spans="5:5" ht="15.75" customHeight="1" x14ac:dyDescent="0.2">
      <c r="E971" s="14"/>
    </row>
    <row r="972" spans="5:5" ht="15.75" customHeight="1" x14ac:dyDescent="0.2">
      <c r="E972" s="14"/>
    </row>
    <row r="973" spans="5:5" ht="15.75" customHeight="1" x14ac:dyDescent="0.2">
      <c r="E973" s="14"/>
    </row>
    <row r="974" spans="5:5" ht="15.75" customHeight="1" x14ac:dyDescent="0.2">
      <c r="E974" s="14"/>
    </row>
    <row r="975" spans="5:5" ht="15.75" customHeight="1" x14ac:dyDescent="0.2">
      <c r="E975" s="14"/>
    </row>
    <row r="976" spans="5:5" ht="15.75" customHeight="1" x14ac:dyDescent="0.2">
      <c r="E976" s="14"/>
    </row>
    <row r="977" spans="5:5" ht="15.75" customHeight="1" x14ac:dyDescent="0.2">
      <c r="E977" s="14"/>
    </row>
    <row r="978" spans="5:5" ht="15.75" customHeight="1" x14ac:dyDescent="0.2">
      <c r="E978" s="14"/>
    </row>
    <row r="979" spans="5:5" ht="15.75" customHeight="1" x14ac:dyDescent="0.2">
      <c r="E979" s="14"/>
    </row>
    <row r="980" spans="5:5" ht="15.75" customHeight="1" x14ac:dyDescent="0.2">
      <c r="E980" s="14"/>
    </row>
    <row r="981" spans="5:5" ht="15.75" customHeight="1" x14ac:dyDescent="0.2">
      <c r="E981" s="14"/>
    </row>
    <row r="982" spans="5:5" ht="15.75" customHeight="1" x14ac:dyDescent="0.2">
      <c r="E982" s="14"/>
    </row>
    <row r="983" spans="5:5" ht="15.75" customHeight="1" x14ac:dyDescent="0.2">
      <c r="E983" s="14"/>
    </row>
    <row r="984" spans="5:5" ht="15.75" customHeight="1" x14ac:dyDescent="0.2">
      <c r="E984" s="14"/>
    </row>
    <row r="985" spans="5:5" ht="15.75" customHeight="1" x14ac:dyDescent="0.2">
      <c r="E985" s="14"/>
    </row>
    <row r="986" spans="5:5" ht="15.75" customHeight="1" x14ac:dyDescent="0.2">
      <c r="E986" s="14"/>
    </row>
    <row r="987" spans="5:5" ht="15.75" customHeight="1" x14ac:dyDescent="0.2">
      <c r="E987" s="14"/>
    </row>
    <row r="988" spans="5:5" ht="15.75" customHeight="1" x14ac:dyDescent="0.2">
      <c r="E988" s="14"/>
    </row>
    <row r="989" spans="5:5" ht="15.75" customHeight="1" x14ac:dyDescent="0.2">
      <c r="E989" s="14"/>
    </row>
    <row r="990" spans="5:5" ht="15.75" customHeight="1" x14ac:dyDescent="0.2">
      <c r="E990" s="14"/>
    </row>
    <row r="991" spans="5:5" ht="15.75" customHeight="1" x14ac:dyDescent="0.2">
      <c r="E991" s="14"/>
    </row>
    <row r="992" spans="5:5" ht="15.75" customHeight="1" x14ac:dyDescent="0.2">
      <c r="E992" s="14"/>
    </row>
    <row r="993" spans="5:5" ht="15.75" customHeight="1" x14ac:dyDescent="0.2">
      <c r="E993" s="14"/>
    </row>
    <row r="994" spans="5:5" ht="15.75" customHeight="1" x14ac:dyDescent="0.2">
      <c r="E994" s="14"/>
    </row>
    <row r="995" spans="5:5" ht="15.75" customHeight="1" x14ac:dyDescent="0.2">
      <c r="E995" s="14"/>
    </row>
    <row r="996" spans="5:5" ht="15.75" customHeight="1" x14ac:dyDescent="0.2">
      <c r="E996" s="14"/>
    </row>
    <row r="997" spans="5:5" ht="15.75" customHeight="1" x14ac:dyDescent="0.2">
      <c r="E997" s="14"/>
    </row>
    <row r="998" spans="5:5" ht="15.75" customHeight="1" x14ac:dyDescent="0.2">
      <c r="E998" s="14"/>
    </row>
    <row r="999" spans="5:5" ht="15.75" customHeight="1" x14ac:dyDescent="0.2">
      <c r="E999" s="14"/>
    </row>
    <row r="1000" spans="5:5" ht="15.75" customHeight="1" x14ac:dyDescent="0.2">
      <c r="E1000" s="14"/>
    </row>
  </sheetData>
  <mergeCells count="3">
    <mergeCell ref="M26:U26"/>
    <mergeCell ref="F1:N2"/>
    <mergeCell ref="A2:D6"/>
  </mergeCells>
  <hyperlinks>
    <hyperlink ref="I6" r:id="rId1" xr:uid="{9BCA73F4-BB85-4783-A471-D82801A63C1E}"/>
  </hyperlinks>
  <pageMargins left="0.7" right="0.7" top="0.75" bottom="0.75" header="0" footer="0"/>
  <pageSetup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69696"/>
  </sheetPr>
  <dimension ref="A1:R1000"/>
  <sheetViews>
    <sheetView workbookViewId="0">
      <selection activeCell="B4" sqref="B4"/>
    </sheetView>
  </sheetViews>
  <sheetFormatPr baseColWidth="10" defaultColWidth="14.5" defaultRowHeight="15" customHeight="1" x14ac:dyDescent="0.2"/>
  <cols>
    <col min="1" max="2" width="8" customWidth="1"/>
    <col min="3" max="3" width="3.5" customWidth="1"/>
    <col min="4" max="4" width="13.1640625" customWidth="1"/>
    <col min="5" max="5" width="4.6640625" customWidth="1"/>
    <col min="6" max="6" width="13.1640625" customWidth="1"/>
    <col min="7" max="7" width="4.5" customWidth="1"/>
    <col min="8" max="26" width="8" customWidth="1"/>
  </cols>
  <sheetData>
    <row r="1" spans="1:18" ht="26.25" customHeight="1" x14ac:dyDescent="0.2">
      <c r="A1" s="5"/>
      <c r="B1" s="5"/>
      <c r="C1" s="5"/>
      <c r="D1" s="79" t="s">
        <v>61</v>
      </c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58"/>
      <c r="Q1" s="5"/>
      <c r="R1" s="59"/>
    </row>
    <row r="2" spans="1:18" x14ac:dyDescent="0.2">
      <c r="A2" s="5"/>
      <c r="B2" s="5"/>
      <c r="C2" s="5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58"/>
      <c r="Q2" s="5"/>
      <c r="R2" s="59"/>
    </row>
    <row r="3" spans="1:18" x14ac:dyDescent="0.2">
      <c r="A3" s="5"/>
      <c r="B3" s="5"/>
      <c r="C3" s="5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58"/>
      <c r="Q3" s="5"/>
      <c r="R3" s="59"/>
    </row>
    <row r="4" spans="1:18" ht="34" x14ac:dyDescent="0.4">
      <c r="A4" s="5"/>
      <c r="B4" s="69" t="s">
        <v>69</v>
      </c>
      <c r="C4" s="5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58"/>
      <c r="Q4" s="5"/>
      <c r="R4" s="59"/>
    </row>
    <row r="5" spans="1:18" x14ac:dyDescent="0.2">
      <c r="A5" s="5"/>
      <c r="B5" s="5"/>
      <c r="C5" s="5"/>
      <c r="D5" s="5"/>
      <c r="E5" s="5"/>
      <c r="F5" s="5"/>
      <c r="G5" s="5"/>
      <c r="H5" s="5"/>
      <c r="I5" s="5"/>
      <c r="J5" s="60"/>
      <c r="K5" s="60"/>
      <c r="L5" s="60"/>
      <c r="M5" s="60"/>
      <c r="N5" s="60"/>
      <c r="O5" s="60"/>
      <c r="P5" s="5"/>
      <c r="Q5" s="5"/>
      <c r="R5" s="59"/>
    </row>
    <row r="6" spans="1:18" ht="42.75" customHeight="1" x14ac:dyDescent="0.2">
      <c r="A6" s="9"/>
      <c r="B6" s="8"/>
      <c r="C6" s="9"/>
      <c r="D6" s="9"/>
      <c r="E6" s="61"/>
      <c r="F6" s="10" t="s">
        <v>1</v>
      </c>
      <c r="G6" s="9"/>
      <c r="H6" s="9"/>
      <c r="I6" s="62"/>
      <c r="J6" s="9"/>
      <c r="K6" s="67" t="s">
        <v>72</v>
      </c>
      <c r="L6" s="9"/>
      <c r="M6" s="9"/>
      <c r="N6" s="9"/>
      <c r="O6" s="9"/>
      <c r="P6" s="68" t="s">
        <v>71</v>
      </c>
      <c r="Q6" s="9"/>
      <c r="R6" s="63"/>
    </row>
    <row r="7" spans="1:18" ht="31.5" customHeight="1" x14ac:dyDescent="0.2">
      <c r="D7" s="21" t="s">
        <v>62</v>
      </c>
      <c r="F7" s="44" t="s">
        <v>63</v>
      </c>
      <c r="H7" s="83" t="s">
        <v>64</v>
      </c>
      <c r="I7" s="84"/>
      <c r="J7" s="84"/>
      <c r="K7" s="84"/>
    </row>
    <row r="8" spans="1:18" x14ac:dyDescent="0.2">
      <c r="D8" s="14">
        <f>COUNT(B11:B30)</f>
        <v>12</v>
      </c>
      <c r="F8" s="64">
        <f>SUM(D11:D30)</f>
        <v>1325</v>
      </c>
      <c r="H8" s="85">
        <f>SUM(F11:F30)</f>
        <v>15900</v>
      </c>
      <c r="I8" s="71"/>
      <c r="J8" s="71"/>
      <c r="K8" s="71"/>
    </row>
    <row r="9" spans="1:18" x14ac:dyDescent="0.2">
      <c r="A9" s="65"/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</row>
    <row r="10" spans="1:18" x14ac:dyDescent="0.2">
      <c r="B10" s="20" t="s">
        <v>65</v>
      </c>
      <c r="D10" s="20" t="s">
        <v>66</v>
      </c>
      <c r="F10" s="20" t="s">
        <v>67</v>
      </c>
      <c r="H10" s="20" t="s">
        <v>68</v>
      </c>
    </row>
    <row r="11" spans="1:18" x14ac:dyDescent="0.2">
      <c r="B11" s="66">
        <v>1</v>
      </c>
      <c r="D11" s="17">
        <v>1325</v>
      </c>
      <c r="F11" s="64">
        <f t="shared" ref="F11:F22" si="0">D11*12</f>
        <v>15900</v>
      </c>
      <c r="H11" s="80"/>
      <c r="I11" s="81"/>
      <c r="J11" s="81"/>
      <c r="K11" s="81"/>
      <c r="L11" s="81"/>
      <c r="M11" s="81"/>
      <c r="N11" s="81"/>
      <c r="O11" s="81"/>
      <c r="P11" s="81"/>
      <c r="Q11" s="82"/>
    </row>
    <row r="12" spans="1:18" x14ac:dyDescent="0.2">
      <c r="B12" s="66">
        <v>2</v>
      </c>
      <c r="D12" s="17">
        <v>0</v>
      </c>
      <c r="F12" s="64">
        <f t="shared" si="0"/>
        <v>0</v>
      </c>
      <c r="H12" s="80"/>
      <c r="I12" s="81"/>
      <c r="J12" s="81"/>
      <c r="K12" s="81"/>
      <c r="L12" s="81"/>
      <c r="M12" s="81"/>
      <c r="N12" s="81"/>
      <c r="O12" s="81"/>
      <c r="P12" s="81"/>
      <c r="Q12" s="82"/>
    </row>
    <row r="13" spans="1:18" x14ac:dyDescent="0.2">
      <c r="B13" s="66">
        <v>3</v>
      </c>
      <c r="D13" s="17">
        <v>0</v>
      </c>
      <c r="F13" s="64">
        <f t="shared" si="0"/>
        <v>0</v>
      </c>
      <c r="H13" s="80"/>
      <c r="I13" s="81"/>
      <c r="J13" s="81"/>
      <c r="K13" s="81"/>
      <c r="L13" s="81"/>
      <c r="M13" s="81"/>
      <c r="N13" s="81"/>
      <c r="O13" s="81"/>
      <c r="P13" s="81"/>
      <c r="Q13" s="82"/>
    </row>
    <row r="14" spans="1:18" x14ac:dyDescent="0.2">
      <c r="B14" s="66">
        <v>4</v>
      </c>
      <c r="D14" s="17">
        <v>0</v>
      </c>
      <c r="F14" s="64">
        <f t="shared" si="0"/>
        <v>0</v>
      </c>
      <c r="H14" s="80"/>
      <c r="I14" s="81"/>
      <c r="J14" s="81"/>
      <c r="K14" s="81"/>
      <c r="L14" s="81"/>
      <c r="M14" s="81"/>
      <c r="N14" s="81"/>
      <c r="O14" s="81"/>
      <c r="P14" s="81"/>
      <c r="Q14" s="82"/>
    </row>
    <row r="15" spans="1:18" x14ac:dyDescent="0.2">
      <c r="B15" s="66">
        <v>5</v>
      </c>
      <c r="D15" s="17">
        <v>0</v>
      </c>
      <c r="F15" s="64">
        <f t="shared" si="0"/>
        <v>0</v>
      </c>
      <c r="H15" s="80"/>
      <c r="I15" s="81"/>
      <c r="J15" s="81"/>
      <c r="K15" s="81"/>
      <c r="L15" s="81"/>
      <c r="M15" s="81"/>
      <c r="N15" s="81"/>
      <c r="O15" s="81"/>
      <c r="P15" s="81"/>
      <c r="Q15" s="82"/>
    </row>
    <row r="16" spans="1:18" x14ac:dyDescent="0.2">
      <c r="B16" s="66">
        <v>6</v>
      </c>
      <c r="D16" s="17">
        <v>0</v>
      </c>
      <c r="F16" s="64">
        <f t="shared" si="0"/>
        <v>0</v>
      </c>
      <c r="H16" s="80"/>
      <c r="I16" s="81"/>
      <c r="J16" s="81"/>
      <c r="K16" s="81"/>
      <c r="L16" s="81"/>
      <c r="M16" s="81"/>
      <c r="N16" s="81"/>
      <c r="O16" s="81"/>
      <c r="P16" s="81"/>
      <c r="Q16" s="82"/>
    </row>
    <row r="17" spans="2:17" x14ac:dyDescent="0.2">
      <c r="B17" s="66">
        <v>7</v>
      </c>
      <c r="D17" s="17">
        <v>0</v>
      </c>
      <c r="F17" s="64">
        <f t="shared" si="0"/>
        <v>0</v>
      </c>
      <c r="H17" s="80"/>
      <c r="I17" s="81"/>
      <c r="J17" s="81"/>
      <c r="K17" s="81"/>
      <c r="L17" s="81"/>
      <c r="M17" s="81"/>
      <c r="N17" s="81"/>
      <c r="O17" s="81"/>
      <c r="P17" s="81"/>
      <c r="Q17" s="82"/>
    </row>
    <row r="18" spans="2:17" x14ac:dyDescent="0.2">
      <c r="B18" s="66">
        <v>8</v>
      </c>
      <c r="D18" s="17">
        <v>0</v>
      </c>
      <c r="F18" s="64">
        <f t="shared" si="0"/>
        <v>0</v>
      </c>
      <c r="H18" s="80"/>
      <c r="I18" s="81"/>
      <c r="J18" s="81"/>
      <c r="K18" s="81"/>
      <c r="L18" s="81"/>
      <c r="M18" s="81"/>
      <c r="N18" s="81"/>
      <c r="O18" s="81"/>
      <c r="P18" s="81"/>
      <c r="Q18" s="82"/>
    </row>
    <row r="19" spans="2:17" x14ac:dyDescent="0.2">
      <c r="B19" s="66">
        <v>9</v>
      </c>
      <c r="D19" s="17">
        <v>0</v>
      </c>
      <c r="F19" s="64">
        <f t="shared" si="0"/>
        <v>0</v>
      </c>
      <c r="H19" s="80"/>
      <c r="I19" s="81"/>
      <c r="J19" s="81"/>
      <c r="K19" s="81"/>
      <c r="L19" s="81"/>
      <c r="M19" s="81"/>
      <c r="N19" s="81"/>
      <c r="O19" s="81"/>
      <c r="P19" s="81"/>
      <c r="Q19" s="82"/>
    </row>
    <row r="20" spans="2:17" x14ac:dyDescent="0.2">
      <c r="B20" s="66">
        <v>10</v>
      </c>
      <c r="D20" s="17">
        <v>0</v>
      </c>
      <c r="F20" s="64">
        <f t="shared" si="0"/>
        <v>0</v>
      </c>
      <c r="H20" s="80"/>
      <c r="I20" s="81"/>
      <c r="J20" s="81"/>
      <c r="K20" s="81"/>
      <c r="L20" s="81"/>
      <c r="M20" s="81"/>
      <c r="N20" s="81"/>
      <c r="O20" s="81"/>
      <c r="P20" s="81"/>
      <c r="Q20" s="82"/>
    </row>
    <row r="21" spans="2:17" ht="15.75" customHeight="1" x14ac:dyDescent="0.2">
      <c r="B21" s="66">
        <v>11</v>
      </c>
      <c r="D21" s="17">
        <v>0</v>
      </c>
      <c r="F21" s="64">
        <f t="shared" si="0"/>
        <v>0</v>
      </c>
      <c r="H21" s="80"/>
      <c r="I21" s="81"/>
      <c r="J21" s="81"/>
      <c r="K21" s="81"/>
      <c r="L21" s="81"/>
      <c r="M21" s="81"/>
      <c r="N21" s="81"/>
      <c r="O21" s="81"/>
      <c r="P21" s="81"/>
      <c r="Q21" s="82"/>
    </row>
    <row r="22" spans="2:17" ht="15.75" customHeight="1" x14ac:dyDescent="0.2">
      <c r="B22" s="66">
        <v>12</v>
      </c>
      <c r="D22" s="17">
        <v>0</v>
      </c>
      <c r="F22" s="64">
        <f t="shared" si="0"/>
        <v>0</v>
      </c>
      <c r="H22" s="80"/>
      <c r="I22" s="81"/>
      <c r="J22" s="81"/>
      <c r="K22" s="81"/>
      <c r="L22" s="81"/>
      <c r="M22" s="81"/>
      <c r="N22" s="81"/>
      <c r="O22" s="81"/>
      <c r="P22" s="81"/>
      <c r="Q22" s="82"/>
    </row>
    <row r="23" spans="2:17" ht="15.75" customHeight="1" x14ac:dyDescent="0.2"/>
    <row r="24" spans="2:17" ht="15.75" customHeight="1" x14ac:dyDescent="0.2"/>
    <row r="25" spans="2:17" ht="15.75" customHeight="1" x14ac:dyDescent="0.2"/>
    <row r="26" spans="2:17" ht="15.75" customHeight="1" x14ac:dyDescent="0.2"/>
    <row r="27" spans="2:17" ht="15.75" customHeight="1" x14ac:dyDescent="0.2"/>
    <row r="28" spans="2:17" ht="15.75" customHeight="1" x14ac:dyDescent="0.2"/>
    <row r="29" spans="2:17" ht="15.75" customHeight="1" x14ac:dyDescent="0.2"/>
    <row r="30" spans="2:17" ht="15.75" customHeight="1" x14ac:dyDescent="0.2"/>
    <row r="31" spans="2:17" ht="15.75" customHeight="1" x14ac:dyDescent="0.2"/>
    <row r="32" spans="2:17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5">
    <mergeCell ref="D1:O4"/>
    <mergeCell ref="H21:Q21"/>
    <mergeCell ref="H22:Q22"/>
    <mergeCell ref="H14:Q14"/>
    <mergeCell ref="H15:Q15"/>
    <mergeCell ref="H16:Q16"/>
    <mergeCell ref="H17:Q17"/>
    <mergeCell ref="H18:Q18"/>
    <mergeCell ref="H19:Q19"/>
    <mergeCell ref="H20:Q20"/>
    <mergeCell ref="H7:K7"/>
    <mergeCell ref="H8:K8"/>
    <mergeCell ref="H11:Q11"/>
    <mergeCell ref="H12:Q12"/>
    <mergeCell ref="H13:Q13"/>
  </mergeCells>
  <hyperlinks>
    <hyperlink ref="K6" r:id="rId1" xr:uid="{EAA2C526-BD7E-4401-AE37-7925FFCB8479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Property Cash Flow Analyzer</vt:lpstr>
      <vt:lpstr>Rent Roll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Shaifuddin Ahammed Rokib</cp:lastModifiedBy>
  <dcterms:modified xsi:type="dcterms:W3CDTF">2025-12-12T14:29:36Z</dcterms:modified>
</cp:coreProperties>
</file>